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1370" windowHeight="7650"/>
  </bookViews>
  <sheets>
    <sheet name="9" sheetId="10" r:id="rId1"/>
  </sheets>
  <calcPr calcId="145621"/>
</workbook>
</file>

<file path=xl/calcChain.xml><?xml version="1.0" encoding="utf-8"?>
<calcChain xmlns="http://schemas.openxmlformats.org/spreadsheetml/2006/main">
  <c r="B15" i="10" l="1"/>
  <c r="J16" i="10" l="1"/>
  <c r="J15" i="10"/>
  <c r="J14" i="10"/>
  <c r="Q14" i="10" l="1"/>
  <c r="R14" i="10"/>
  <c r="S14" i="10" s="1"/>
  <c r="T14" i="10"/>
  <c r="U14" i="10"/>
  <c r="Q15" i="10"/>
  <c r="R15" i="10"/>
  <c r="S15" i="10" s="1"/>
  <c r="T15" i="10"/>
  <c r="U15" i="10"/>
  <c r="R16" i="10"/>
  <c r="S16" i="10" s="1"/>
  <c r="T16" i="10"/>
  <c r="U16" i="10"/>
  <c r="Y14" i="10" l="1"/>
  <c r="V14" i="10"/>
</calcChain>
</file>

<file path=xl/sharedStrings.xml><?xml version="1.0" encoding="utf-8"?>
<sst xmlns="http://schemas.openxmlformats.org/spreadsheetml/2006/main" count="18" uniqueCount="16">
  <si>
    <t>Субвенции по осуществлению полномочий по  первичному воинскому учету</t>
  </si>
  <si>
    <t>год</t>
  </si>
  <si>
    <t xml:space="preserve">Иные межбюджетные трансферты </t>
  </si>
  <si>
    <t>Субвенции по осуществлению федеральных полномочий по государственной регистрации актов гражданского состояния</t>
  </si>
  <si>
    <t>Дотации на поддержку мер по обеспечению сбалансированности бюджета поселения</t>
  </si>
  <si>
    <t>Всего межбюд жетных трансфер тов</t>
  </si>
  <si>
    <t>сельского поселения Покур</t>
  </si>
  <si>
    <t>Приложение 9  к решению</t>
  </si>
  <si>
    <t>Совета депутатов</t>
  </si>
  <si>
    <t>(тыс.рублей)</t>
  </si>
  <si>
    <t xml:space="preserve">Дотации на выравнивание бюджетной обеспеченности поселении </t>
  </si>
  <si>
    <t xml:space="preserve">Прочие субсидии бюджетам сельских поселений </t>
  </si>
  <si>
    <t>Субвенции  на осуществление отдельных государственных полномочий в сфере обращения с твердыми коммунальными отходами</t>
  </si>
  <si>
    <t>Объем межбюджетных трансфертов поселению из вышестоящих бюджетов на 2020 год и плановый период 2021 и 2022 годы</t>
  </si>
  <si>
    <t>от 24.12.2019 года №51</t>
  </si>
  <si>
    <t>Приложение 7  к решению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</si>
</sst>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  <charset val="204"/>
    </font>
    <font>
      <sz val="11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3" fillId="0" borderId="0"/>
    <xf numFmtId="0" fontId="3" fillId="0" borderId="0"/>
    <xf numFmtId="0" fontId="1" fillId="0" borderId="0"/>
  </cellStyleXfs>
  <cellXfs count="23">
    <xf numFmtId="0" fontId="0" fillId="0" borderId="0" xfId="0"/>
    <xf numFmtId="0" fontId="6" fillId="0" borderId="0" xfId="4" applyFont="1" applyFill="1"/>
    <xf numFmtId="0" fontId="5" fillId="0" borderId="0" xfId="3" applyFont="1" applyFill="1" applyAlignment="1" applyProtection="1">
      <alignment horizontal="left"/>
      <protection hidden="1"/>
    </xf>
    <xf numFmtId="0" fontId="5" fillId="0" borderId="0" xfId="3" applyFont="1" applyFill="1" applyProtection="1">
      <protection hidden="1"/>
    </xf>
    <xf numFmtId="0" fontId="5" fillId="0" borderId="0" xfId="3" applyFont="1" applyFill="1"/>
    <xf numFmtId="0" fontId="10" fillId="0" borderId="0" xfId="0" applyFont="1" applyFill="1" applyAlignment="1"/>
    <xf numFmtId="0" fontId="6" fillId="0" borderId="1" xfId="4" applyFont="1" applyFill="1" applyBorder="1" applyAlignment="1">
      <alignment horizontal="center" vertical="justify"/>
    </xf>
    <xf numFmtId="49" fontId="7" fillId="0" borderId="1" xfId="4" applyNumberFormat="1" applyFont="1" applyFill="1" applyBorder="1" applyAlignment="1">
      <alignment horizontal="center" vertical="top" wrapText="1"/>
    </xf>
    <xf numFmtId="49" fontId="11" fillId="0" borderId="1" xfId="4" applyNumberFormat="1" applyFont="1" applyFill="1" applyBorder="1" applyAlignment="1">
      <alignment horizontal="center" vertical="top" wrapText="1"/>
    </xf>
    <xf numFmtId="0" fontId="2" fillId="0" borderId="0" xfId="2" applyNumberFormat="1" applyFont="1" applyFill="1" applyAlignment="1" applyProtection="1">
      <protection hidden="1"/>
    </xf>
    <xf numFmtId="0" fontId="8" fillId="0" borderId="1" xfId="4" applyFont="1" applyFill="1" applyBorder="1" applyAlignment="1">
      <alignment horizontal="center"/>
    </xf>
    <xf numFmtId="0" fontId="10" fillId="0" borderId="0" xfId="4" applyFont="1" applyFill="1"/>
    <xf numFmtId="2" fontId="6" fillId="0" borderId="0" xfId="4" applyNumberFormat="1" applyFont="1" applyFill="1"/>
    <xf numFmtId="0" fontId="8" fillId="0" borderId="1" xfId="4" applyFont="1" applyFill="1" applyBorder="1" applyAlignment="1">
      <alignment horizontal="center" vertical="top" wrapText="1"/>
    </xf>
    <xf numFmtId="166" fontId="6" fillId="0" borderId="0" xfId="4" applyNumberFormat="1" applyFont="1" applyFill="1"/>
    <xf numFmtId="4" fontId="6" fillId="0" borderId="0" xfId="4" applyNumberFormat="1" applyFont="1" applyFill="1"/>
    <xf numFmtId="165" fontId="6" fillId="0" borderId="0" xfId="4" applyNumberFormat="1" applyFont="1" applyFill="1"/>
    <xf numFmtId="164" fontId="8" fillId="0" borderId="1" xfId="4" applyNumberFormat="1" applyFont="1" applyFill="1" applyBorder="1" applyAlignment="1">
      <alignment horizontal="center"/>
    </xf>
    <xf numFmtId="164" fontId="6" fillId="0" borderId="0" xfId="4" applyNumberFormat="1" applyFont="1" applyFill="1"/>
    <xf numFmtId="0" fontId="7" fillId="0" borderId="0" xfId="4" applyFont="1" applyFill="1" applyAlignment="1">
      <alignment wrapText="1"/>
    </xf>
    <xf numFmtId="0" fontId="5" fillId="0" borderId="0" xfId="3" applyFont="1" applyFill="1" applyAlignment="1" applyProtection="1">
      <alignment horizontal="left"/>
      <protection hidden="1"/>
    </xf>
    <xf numFmtId="0" fontId="13" fillId="0" borderId="0" xfId="0" applyFont="1" applyFill="1" applyAlignment="1">
      <alignment horizontal="center" shrinkToFit="1"/>
    </xf>
    <xf numFmtId="0" fontId="12" fillId="0" borderId="0" xfId="0" applyFont="1" applyFill="1" applyAlignment="1">
      <alignment horizontal="center" shrinkToFit="1"/>
    </xf>
  </cellXfs>
  <cellStyles count="5">
    <cellStyle name="Обычный" xfId="0" builtinId="0"/>
    <cellStyle name="Обычный 2" xfId="1"/>
    <cellStyle name="Обычный_Tmp1" xfId="2"/>
    <cellStyle name="Обычный_Tmp2" xfId="3"/>
    <cellStyle name="Обычный_Таблици к бюджету 2008-г.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30"/>
  <sheetViews>
    <sheetView tabSelected="1" zoomScale="63" zoomScaleNormal="63" workbookViewId="0">
      <selection activeCell="B10" sqref="B10:T10"/>
    </sheetView>
  </sheetViews>
  <sheetFormatPr defaultColWidth="9.28515625" defaultRowHeight="15.75" x14ac:dyDescent="0.25"/>
  <cols>
    <col min="1" max="1" width="10" style="1" customWidth="1"/>
    <col min="2" max="3" width="21.85546875" style="1" customWidth="1"/>
    <col min="4" max="4" width="19.5703125" style="1" customWidth="1"/>
    <col min="5" max="5" width="11.42578125" style="1" hidden="1" customWidth="1"/>
    <col min="6" max="6" width="11.42578125" style="1" customWidth="1"/>
    <col min="7" max="7" width="28.42578125" style="1" customWidth="1"/>
    <col min="8" max="8" width="15.5703125" style="1" customWidth="1"/>
    <col min="9" max="9" width="14.42578125" style="1" customWidth="1"/>
    <col min="10" max="10" width="19.7109375" style="1" customWidth="1"/>
    <col min="11" max="15" width="9.28515625" style="1" hidden="1" customWidth="1"/>
    <col min="16" max="16" width="0.5703125" style="1" hidden="1" customWidth="1"/>
    <col min="17" max="20" width="9.28515625" style="1" hidden="1" customWidth="1"/>
    <col min="21" max="21" width="0.28515625" style="1" hidden="1" customWidth="1"/>
    <col min="22" max="22" width="15.42578125" style="1" hidden="1" customWidth="1"/>
    <col min="23" max="23" width="19.42578125" style="1" hidden="1" customWidth="1"/>
    <col min="24" max="24" width="9.28515625" style="1" hidden="1" customWidth="1"/>
    <col min="25" max="25" width="12.7109375" style="1" hidden="1" customWidth="1"/>
    <col min="26" max="26" width="13.85546875" style="1" bestFit="1" customWidth="1"/>
    <col min="27" max="27" width="13.85546875" style="1" customWidth="1"/>
    <col min="28" max="16384" width="9.28515625" style="1"/>
  </cols>
  <sheetData>
    <row r="1" spans="1:27" ht="27.75" customHeight="1" x14ac:dyDescent="0.25">
      <c r="H1" s="11"/>
    </row>
    <row r="2" spans="1:27" ht="27.75" customHeight="1" x14ac:dyDescent="0.25">
      <c r="H2" s="11" t="s">
        <v>15</v>
      </c>
    </row>
    <row r="3" spans="1:27" ht="26.25" customHeight="1" x14ac:dyDescent="0.25">
      <c r="H3" s="1" t="s">
        <v>8</v>
      </c>
    </row>
    <row r="4" spans="1:27" ht="17.25" customHeight="1" x14ac:dyDescent="0.25">
      <c r="H4" s="5" t="s">
        <v>6</v>
      </c>
    </row>
    <row r="5" spans="1:27" ht="18.75" customHeight="1" x14ac:dyDescent="0.25"/>
    <row r="6" spans="1:27" x14ac:dyDescent="0.25">
      <c r="H6" s="11" t="s">
        <v>7</v>
      </c>
      <c r="J6" s="20"/>
      <c r="K6" s="20"/>
    </row>
    <row r="7" spans="1:27" x14ac:dyDescent="0.25">
      <c r="H7" s="1" t="s">
        <v>8</v>
      </c>
      <c r="J7" s="20"/>
      <c r="K7" s="20"/>
    </row>
    <row r="8" spans="1:27" x14ac:dyDescent="0.25">
      <c r="H8" s="5" t="s">
        <v>6</v>
      </c>
      <c r="J8" s="2"/>
      <c r="K8" s="2"/>
    </row>
    <row r="9" spans="1:27" ht="25.5" customHeight="1" x14ac:dyDescent="0.25">
      <c r="H9" s="1" t="s">
        <v>14</v>
      </c>
      <c r="J9" s="4"/>
      <c r="K9" s="4"/>
    </row>
    <row r="10" spans="1:27" ht="57" customHeight="1" x14ac:dyDescent="0.35">
      <c r="B10" s="21" t="s">
        <v>13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2" spans="1:27" ht="15.75" customHeight="1" x14ac:dyDescent="0.25">
      <c r="J12" s="9" t="s">
        <v>9</v>
      </c>
    </row>
    <row r="13" spans="1:27" ht="293.25" customHeight="1" x14ac:dyDescent="0.3">
      <c r="A13" s="6" t="s">
        <v>1</v>
      </c>
      <c r="B13" s="7" t="s">
        <v>4</v>
      </c>
      <c r="C13" s="7" t="s">
        <v>10</v>
      </c>
      <c r="D13" s="7" t="s">
        <v>2</v>
      </c>
      <c r="E13" s="7"/>
      <c r="F13" s="7" t="s">
        <v>11</v>
      </c>
      <c r="G13" s="7" t="s">
        <v>12</v>
      </c>
      <c r="H13" s="8" t="s">
        <v>0</v>
      </c>
      <c r="I13" s="8" t="s">
        <v>3</v>
      </c>
      <c r="J13" s="13" t="s">
        <v>5</v>
      </c>
      <c r="Z13" s="19"/>
    </row>
    <row r="14" spans="1:27" ht="42" customHeight="1" x14ac:dyDescent="0.3">
      <c r="A14" s="10">
        <v>2020</v>
      </c>
      <c r="B14" s="17">
        <v>32016.799999999999</v>
      </c>
      <c r="C14" s="17">
        <v>5797.8</v>
      </c>
      <c r="D14" s="17">
        <v>22499.7</v>
      </c>
      <c r="E14" s="17"/>
      <c r="F14" s="17">
        <v>315</v>
      </c>
      <c r="G14" s="17">
        <v>0.4</v>
      </c>
      <c r="H14" s="17">
        <v>219</v>
      </c>
      <c r="I14" s="17">
        <v>7</v>
      </c>
      <c r="J14" s="17">
        <f>+B14+C14+D14+F14+G14+H14+I14</f>
        <v>60855.700000000004</v>
      </c>
      <c r="P14" s="1">
        <v>83914.2</v>
      </c>
      <c r="Q14" s="1">
        <f>J14-P14</f>
        <v>-23058.499999999993</v>
      </c>
      <c r="R14" s="1" t="e">
        <f>#REF!+#REF!+#REF!+E14</f>
        <v>#REF!</v>
      </c>
      <c r="S14" s="1" t="e">
        <f>R14+#REF!+D14</f>
        <v>#REF!</v>
      </c>
      <c r="T14" s="1" t="e">
        <f>#REF!+G14</f>
        <v>#REF!</v>
      </c>
      <c r="U14" s="1" t="e">
        <f>D14+#REF!</f>
        <v>#REF!</v>
      </c>
      <c r="V14" s="14">
        <f>J14+1186</f>
        <v>62041.700000000004</v>
      </c>
      <c r="W14" s="12">
        <v>1330000</v>
      </c>
      <c r="X14" s="1">
        <v>66500</v>
      </c>
      <c r="Y14" s="12">
        <f>J14+W14+X14</f>
        <v>1457355.7</v>
      </c>
      <c r="Z14" s="12"/>
      <c r="AA14" s="15"/>
    </row>
    <row r="15" spans="1:27" ht="30.6" customHeight="1" x14ac:dyDescent="0.3">
      <c r="A15" s="10">
        <v>2021</v>
      </c>
      <c r="B15" s="17">
        <f>23919.5+3000</f>
        <v>26919.5</v>
      </c>
      <c r="C15" s="17">
        <v>5685.7</v>
      </c>
      <c r="D15" s="17">
        <v>13500</v>
      </c>
      <c r="E15" s="17"/>
      <c r="F15" s="17">
        <v>15</v>
      </c>
      <c r="G15" s="17">
        <v>0.4</v>
      </c>
      <c r="H15" s="17">
        <v>221.1</v>
      </c>
      <c r="I15" s="17">
        <v>7</v>
      </c>
      <c r="J15" s="17">
        <f>B15+C15+D15+F15+G15+H15+I15</f>
        <v>46348.7</v>
      </c>
      <c r="Q15" s="1">
        <f>65109.8-66841.3</f>
        <v>-1731.5</v>
      </c>
      <c r="R15" s="1" t="e">
        <f>#REF!+#REF!+#REF!+E15</f>
        <v>#REF!</v>
      </c>
      <c r="S15" s="1" t="e">
        <f>R15+#REF!+D15</f>
        <v>#REF!</v>
      </c>
      <c r="T15" s="16" t="e">
        <f>#REF!+G15</f>
        <v>#REF!</v>
      </c>
      <c r="U15" s="16" t="e">
        <f>D15+#REF!</f>
        <v>#REF!</v>
      </c>
      <c r="Z15" s="15"/>
    </row>
    <row r="16" spans="1:27" ht="34.15" customHeight="1" x14ac:dyDescent="0.3">
      <c r="A16" s="10">
        <v>2022</v>
      </c>
      <c r="B16" s="17">
        <v>25622.1</v>
      </c>
      <c r="C16" s="17">
        <v>5714.7</v>
      </c>
      <c r="D16" s="17">
        <v>13500</v>
      </c>
      <c r="E16" s="17"/>
      <c r="F16" s="17">
        <v>15</v>
      </c>
      <c r="G16" s="17">
        <v>0.4</v>
      </c>
      <c r="H16" s="17">
        <v>227.6</v>
      </c>
      <c r="I16" s="17">
        <v>7</v>
      </c>
      <c r="J16" s="17">
        <f>B16+C16+D16+F16+G16+H16+I16</f>
        <v>45086.8</v>
      </c>
      <c r="R16" s="1" t="e">
        <f>#REF!+#REF!+#REF!+E16</f>
        <v>#REF!</v>
      </c>
      <c r="S16" s="1" t="e">
        <f>R16+#REF!+D16</f>
        <v>#REF!</v>
      </c>
      <c r="T16" s="1" t="e">
        <f>#REF!+G16</f>
        <v>#REF!</v>
      </c>
      <c r="U16" s="1" t="e">
        <f>D16+#REF!</f>
        <v>#REF!</v>
      </c>
      <c r="Z16" s="15"/>
    </row>
    <row r="17" spans="8:26" x14ac:dyDescent="0.25">
      <c r="H17" s="18"/>
    </row>
    <row r="18" spans="8:26" x14ac:dyDescent="0.25">
      <c r="H18" s="18"/>
      <c r="W18" s="20"/>
      <c r="X18" s="20"/>
      <c r="Y18" s="20"/>
    </row>
    <row r="19" spans="8:26" x14ac:dyDescent="0.25">
      <c r="W19" s="20"/>
      <c r="X19" s="20"/>
      <c r="Y19" s="20"/>
    </row>
    <row r="20" spans="8:26" x14ac:dyDescent="0.25">
      <c r="W20" s="5"/>
      <c r="X20" s="2"/>
      <c r="Y20" s="2"/>
    </row>
    <row r="21" spans="8:26" x14ac:dyDescent="0.25">
      <c r="W21" s="3"/>
      <c r="X21" s="4"/>
      <c r="Y21" s="4"/>
    </row>
    <row r="23" spans="8:26" x14ac:dyDescent="0.25">
      <c r="J23" s="18"/>
    </row>
    <row r="27" spans="8:26" x14ac:dyDescent="0.25">
      <c r="Z27" s="18"/>
    </row>
    <row r="30" spans="8:26" x14ac:dyDescent="0.25">
      <c r="H30" s="18"/>
    </row>
  </sheetData>
  <mergeCells count="5">
    <mergeCell ref="W18:Y18"/>
    <mergeCell ref="W19:Y19"/>
    <mergeCell ref="J6:K6"/>
    <mergeCell ref="J7:K7"/>
    <mergeCell ref="B10:T10"/>
  </mergeCells>
  <phoneticPr fontId="4" type="noConversion"/>
  <pageMargins left="0.19685039370078741" right="0" top="0.59055118110236227" bottom="0.59055118110236227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>Finance Cometee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Buh1</cp:lastModifiedBy>
  <cp:lastPrinted>2018-11-22T12:51:45Z</cp:lastPrinted>
  <dcterms:created xsi:type="dcterms:W3CDTF">2007-10-08T10:10:55Z</dcterms:created>
  <dcterms:modified xsi:type="dcterms:W3CDTF">2020-03-20T06:37:15Z</dcterms:modified>
</cp:coreProperties>
</file>