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овет депутатов\ЧЕТВЕРТЫЙ СОЗЫВ с 2018-2023гг\заочка\заочка 08.09.2023\"/>
    </mc:Choice>
  </mc:AlternateContent>
  <bookViews>
    <workbookView xWindow="0" yWindow="0" windowWidth="2370" windowHeight="0"/>
  </bookViews>
  <sheets>
    <sheet name="7" sheetId="12" r:id="rId1"/>
  </sheets>
  <calcPr calcId="152511" iterate="1"/>
</workbook>
</file>

<file path=xl/calcChain.xml><?xml version="1.0" encoding="utf-8"?>
<calcChain xmlns="http://schemas.openxmlformats.org/spreadsheetml/2006/main">
  <c r="D32" i="12" l="1"/>
  <c r="D10" i="12" l="1"/>
  <c r="F38" i="12" l="1"/>
  <c r="D18" i="12" l="1"/>
  <c r="F22" i="12" l="1"/>
  <c r="E22" i="12"/>
  <c r="D22" i="12"/>
  <c r="F10" i="12" l="1"/>
  <c r="E10" i="12" l="1"/>
  <c r="D27" i="12" l="1"/>
  <c r="D16" i="12" l="1"/>
  <c r="D31" i="12"/>
  <c r="D34" i="12"/>
  <c r="D36" i="12"/>
  <c r="E16" i="12"/>
  <c r="F16" i="12"/>
  <c r="E18" i="12"/>
  <c r="F18" i="12"/>
  <c r="E27" i="12"/>
  <c r="E38" i="12" s="1"/>
  <c r="F27" i="12"/>
  <c r="E31" i="12"/>
  <c r="F31" i="12"/>
  <c r="E34" i="12"/>
  <c r="F34" i="12"/>
  <c r="E36" i="12"/>
  <c r="F36" i="12"/>
  <c r="D38" i="12" l="1"/>
</calcChain>
</file>

<file path=xl/sharedStrings.xml><?xml version="1.0" encoding="utf-8"?>
<sst xmlns="http://schemas.openxmlformats.org/spreadsheetml/2006/main" count="38" uniqueCount="37">
  <si>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</si>
  <si>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</si>
  <si>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</si>
  <si>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</si>
  <si>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</si>
  <si>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</si>
  <si>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</si>
  <si>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</si>
  <si>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Органы юстиции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</si>
  <si>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</si>
  <si>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</si>
  <si>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</si>
  <si>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Дорожное хозяйство(дорожные фонды)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</si>
  <si>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</si>
  <si>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</si>
  <si>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</si>
  <si>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</si>
  <si>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</si>
  <si>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</si>
  <si>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</si>
  <si>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</si>
  <si>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</si>
  <si>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Рз</t>
  </si>
  <si>
    <t>ПР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</si>
  <si>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</si>
  <si>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</si>
  <si>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</si>
  <si>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</si>
  <si>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</si>
  <si>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Плановый период</t>
  </si>
  <si>
    <t>Защита населения и территории от чрезвычайных ситуаций природного и техногенного характера, пожарная безопасность</t>
  </si>
  <si>
    <t>(тыс. рублей)</t>
  </si>
  <si>
    <t>Сельское хозяйство и рыболовство</t>
  </si>
  <si>
    <t>Распределение бюджетных ассигнований по разделам и подразделам классификации расходов бюджета на 2023 год и плановый период 2024 и 2025 годов</t>
  </si>
  <si>
    <t>Культура, кинематография</t>
  </si>
  <si>
    <t>Обеспечение проведения выборов и референдумов</t>
  </si>
  <si>
    <t>Приложение 5                                                         к решению Совета депутатов селького поселения Покур № 183 от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</si>
</sst>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8"/>
      <color rgb="FFFF0000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2" applyFont="1" applyFill="1"/>
    <xf numFmtId="0" fontId="6" fillId="0" borderId="0" xfId="2" applyFont="1" applyFill="1"/>
    <xf numFmtId="0" fontId="4" fillId="0" borderId="0" xfId="2" applyNumberFormat="1" applyFont="1" applyFill="1" applyBorder="1" applyAlignment="1" applyProtection="1">
      <protection hidden="1"/>
    </xf>
    <xf numFmtId="0" fontId="6" fillId="0" borderId="0" xfId="2" applyNumberFormat="1" applyFont="1" applyFill="1" applyBorder="1" applyAlignment="1" applyProtection="1">
      <alignment horizontal="centerContinuous"/>
      <protection hidden="1"/>
    </xf>
    <xf numFmtId="0" fontId="7" fillId="0" borderId="2" xfId="2" applyNumberFormat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NumberFormat="1" applyFont="1" applyFill="1" applyBorder="1" applyAlignment="1" applyProtection="1">
      <protection hidden="1"/>
    </xf>
    <xf numFmtId="0" fontId="4" fillId="0" borderId="1" xfId="2" applyFont="1" applyFill="1" applyBorder="1"/>
    <xf numFmtId="0" fontId="8" fillId="0" borderId="1" xfId="2" applyNumberFormat="1" applyFont="1" applyFill="1" applyBorder="1" applyAlignment="1" applyProtection="1">
      <alignment wrapText="1"/>
      <protection hidden="1"/>
    </xf>
    <xf numFmtId="0" fontId="9" fillId="0" borderId="2" xfId="2" applyNumberFormat="1" applyFont="1" applyFill="1" applyBorder="1" applyAlignment="1" applyProtection="1">
      <alignment wrapText="1"/>
      <protection hidden="1"/>
    </xf>
    <xf numFmtId="165" fontId="4" fillId="0" borderId="0" xfId="2" applyNumberFormat="1" applyFont="1" applyFill="1"/>
    <xf numFmtId="0" fontId="8" fillId="0" borderId="2" xfId="2" applyNumberFormat="1" applyFont="1" applyFill="1" applyBorder="1" applyAlignment="1" applyProtection="1">
      <alignment wrapText="1"/>
      <protection hidden="1"/>
    </xf>
    <xf numFmtId="0" fontId="10" fillId="0" borderId="0" xfId="2" applyFont="1" applyFill="1"/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3" xfId="1" applyFont="1" applyFill="1" applyBorder="1" applyAlignment="1" applyProtection="1">
      <alignment wrapText="1"/>
      <protection hidden="1"/>
    </xf>
    <xf numFmtId="0" fontId="8" fillId="0" borderId="2" xfId="2" applyNumberFormat="1" applyFont="1" applyFill="1" applyBorder="1" applyAlignment="1" applyProtection="1">
      <alignment horizontal="left"/>
      <protection hidden="1"/>
    </xf>
    <xf numFmtId="0" fontId="4" fillId="0" borderId="0" xfId="2" applyFont="1" applyFill="1" applyBorder="1"/>
    <xf numFmtId="165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wrapText="1"/>
      <protection hidden="1"/>
    </xf>
    <xf numFmtId="164" fontId="4" fillId="0" borderId="0" xfId="2" applyNumberFormat="1" applyFont="1" applyFill="1" applyBorder="1" applyAlignment="1" applyProtection="1">
      <alignment wrapText="1"/>
      <protection hidden="1"/>
    </xf>
    <xf numFmtId="165" fontId="4" fillId="0" borderId="0" xfId="2" applyNumberFormat="1" applyFont="1" applyFill="1" applyBorder="1" applyAlignment="1" applyProtection="1">
      <protection hidden="1"/>
    </xf>
    <xf numFmtId="165" fontId="4" fillId="0" borderId="0" xfId="3" applyNumberFormat="1" applyFont="1" applyFill="1" applyBorder="1" applyAlignment="1" applyProtection="1">
      <protection hidden="1"/>
    </xf>
    <xf numFmtId="0" fontId="6" fillId="0" borderId="0" xfId="2" applyNumberFormat="1" applyFont="1" applyFill="1" applyBorder="1" applyAlignment="1" applyProtection="1">
      <alignment wrapText="1"/>
      <protection hidden="1"/>
    </xf>
    <xf numFmtId="164" fontId="6" fillId="0" borderId="0" xfId="2" applyNumberFormat="1" applyFont="1" applyFill="1" applyBorder="1" applyAlignment="1" applyProtection="1">
      <alignment wrapText="1"/>
      <protection hidden="1"/>
    </xf>
    <xf numFmtId="165" fontId="6" fillId="0" borderId="0" xfId="2" applyNumberFormat="1" applyFont="1" applyFill="1" applyBorder="1" applyAlignment="1" applyProtection="1">
      <protection hidden="1"/>
    </xf>
    <xf numFmtId="0" fontId="7" fillId="0" borderId="0" xfId="2" applyNumberFormat="1" applyFont="1" applyFill="1" applyBorder="1" applyAlignment="1" applyProtection="1">
      <alignment wrapText="1"/>
      <protection hidden="1"/>
    </xf>
    <xf numFmtId="0" fontId="4" fillId="0" borderId="0" xfId="2" applyFont="1" applyFill="1" applyAlignment="1"/>
    <xf numFmtId="0" fontId="5" fillId="0" borderId="0" xfId="0" applyFont="1" applyFill="1" applyAlignment="1"/>
    <xf numFmtId="0" fontId="4" fillId="0" borderId="0" xfId="2" applyFont="1" applyFill="1" applyAlignment="1">
      <alignment wrapText="1"/>
    </xf>
    <xf numFmtId="165" fontId="6" fillId="0" borderId="2" xfId="2" applyNumberFormat="1" applyFont="1" applyFill="1" applyBorder="1" applyAlignment="1" applyProtection="1">
      <alignment horizontal="center" vertical="center"/>
      <protection hidden="1"/>
    </xf>
    <xf numFmtId="164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" applyNumberFormat="1" applyFont="1" applyFill="1" applyBorder="1" applyAlignment="1" applyProtection="1">
      <alignment horizontal="center" vertical="center" wrapText="1"/>
      <protection hidden="1"/>
    </xf>
    <xf numFmtId="165" fontId="4" fillId="0" borderId="2" xfId="2" applyNumberFormat="1" applyFont="1" applyFill="1" applyBorder="1" applyAlignment="1" applyProtection="1">
      <alignment horizontal="center" vertical="center"/>
      <protection hidden="1"/>
    </xf>
    <xf numFmtId="164" fontId="10" fillId="0" borderId="2" xfId="2" applyNumberFormat="1" applyFont="1" applyFill="1" applyBorder="1" applyAlignment="1" applyProtection="1">
      <alignment horizontal="center" vertical="center" wrapText="1"/>
      <protection hidden="1"/>
    </xf>
    <xf numFmtId="165" fontId="10" fillId="0" borderId="2" xfId="2" applyNumberFormat="1" applyFont="1" applyFill="1" applyBorder="1" applyAlignment="1" applyProtection="1">
      <alignment horizontal="center" vertical="center"/>
      <protection hidden="1"/>
    </xf>
    <xf numFmtId="164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164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2" applyNumberFormat="1" applyFont="1" applyFill="1" applyBorder="1" applyAlignment="1" applyProtection="1">
      <alignment horizontal="center" vertical="center"/>
      <protection hidden="1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 applyProtection="1">
      <alignment horizontal="center" vertical="center"/>
      <protection hidden="1"/>
    </xf>
    <xf numFmtId="164" fontId="4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4" fillId="0" borderId="3" xfId="3" applyNumberFormat="1" applyFont="1" applyFill="1" applyBorder="1" applyAlignment="1" applyProtection="1">
      <alignment horizontal="center" vertical="center"/>
      <protection hidden="1"/>
    </xf>
    <xf numFmtId="0" fontId="6" fillId="0" borderId="2" xfId="2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/>
    <xf numFmtId="164" fontId="13" fillId="0" borderId="2" xfId="2" applyNumberFormat="1" applyFont="1" applyFill="1" applyBorder="1" applyAlignment="1" applyProtection="1">
      <alignment horizontal="center" vertical="center" wrapText="1"/>
      <protection hidden="1"/>
    </xf>
    <xf numFmtId="165" fontId="13" fillId="0" borderId="2" xfId="2" applyNumberFormat="1" applyFont="1" applyFill="1" applyBorder="1" applyAlignment="1" applyProtection="1">
      <alignment horizontal="center" vertical="center"/>
      <protection hidden="1"/>
    </xf>
    <xf numFmtId="0" fontId="12" fillId="0" borderId="2" xfId="2" applyNumberFormat="1" applyFont="1" applyFill="1" applyBorder="1" applyAlignment="1" applyProtection="1">
      <alignment horizontal="left" vertical="center" wrapText="1"/>
      <protection hidden="1"/>
    </xf>
    <xf numFmtId="165" fontId="6" fillId="0" borderId="0" xfId="2" applyNumberFormat="1" applyFont="1" applyFill="1"/>
    <xf numFmtId="0" fontId="6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left" vertical="top" wrapText="1"/>
    </xf>
    <xf numFmtId="0" fontId="7" fillId="0" borderId="4" xfId="2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_Tmp2" xfId="2"/>
    <cellStyle name="Обычный_Tmp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G93"/>
  <sheetViews>
    <sheetView tabSelected="1" topLeftCell="A33" zoomScale="178" zoomScaleNormal="178" workbookViewId="0">
      <selection sqref="A1:F38"/>
    </sheetView>
  </sheetViews>
  <sheetFormatPr defaultColWidth="8" defaultRowHeight="11.25" x14ac:dyDescent="0.2"/>
  <cols>
    <col min="1" max="1" width="47.5703125" style="1" customWidth="1"/>
    <col min="2" max="2" width="8.140625" style="1" customWidth="1"/>
    <col min="3" max="3" width="8.7109375" style="1" customWidth="1"/>
    <col min="4" max="4" width="11.85546875" style="1" customWidth="1"/>
    <col min="5" max="5" width="10.140625" style="1" customWidth="1"/>
    <col min="6" max="6" width="8.5703125" style="1" customWidth="1"/>
    <col min="7" max="7" width="10" style="1" bestFit="1" customWidth="1"/>
    <col min="8" max="16384" width="8" style="1"/>
  </cols>
  <sheetData>
    <row r="1" spans="1:7" x14ac:dyDescent="0.2">
      <c r="E1" s="53" t="s">
        <v>36</v>
      </c>
      <c r="F1" s="53"/>
    </row>
    <row r="2" spans="1:7" x14ac:dyDescent="0.2">
      <c r="E2" s="53"/>
      <c r="F2" s="53"/>
    </row>
    <row r="3" spans="1:7" ht="36.75" customHeight="1" x14ac:dyDescent="0.2">
      <c r="E3" s="53"/>
      <c r="F3" s="53"/>
    </row>
    <row r="4" spans="1:7" x14ac:dyDescent="0.2">
      <c r="E4" s="30"/>
    </row>
    <row r="5" spans="1:7" s="2" customFormat="1" ht="39.75" customHeight="1" x14ac:dyDescent="0.15">
      <c r="A5" s="52" t="s">
        <v>33</v>
      </c>
      <c r="B5" s="52"/>
      <c r="C5" s="52"/>
      <c r="D5" s="52"/>
      <c r="E5" s="52"/>
      <c r="F5" s="52"/>
    </row>
    <row r="6" spans="1:7" ht="10.5" customHeight="1" x14ac:dyDescent="0.2">
      <c r="A6" s="3"/>
      <c r="B6" s="4"/>
      <c r="C6" s="4"/>
      <c r="F6" s="14" t="s">
        <v>31</v>
      </c>
    </row>
    <row r="7" spans="1:7" ht="28.5" customHeight="1" x14ac:dyDescent="0.2">
      <c r="A7" s="58" t="s">
        <v>13</v>
      </c>
      <c r="B7" s="56" t="s">
        <v>22</v>
      </c>
      <c r="C7" s="56" t="s">
        <v>23</v>
      </c>
      <c r="D7" s="56">
        <v>2023</v>
      </c>
      <c r="E7" s="54" t="s">
        <v>29</v>
      </c>
      <c r="F7" s="55"/>
    </row>
    <row r="8" spans="1:7" ht="28.5" customHeight="1" x14ac:dyDescent="0.2">
      <c r="A8" s="59"/>
      <c r="B8" s="57"/>
      <c r="C8" s="57"/>
      <c r="D8" s="57"/>
      <c r="E8" s="5">
        <v>2024</v>
      </c>
      <c r="F8" s="5">
        <v>2025</v>
      </c>
    </row>
    <row r="9" spans="1:7" ht="13.5" customHeight="1" x14ac:dyDescent="0.2">
      <c r="A9" s="6">
        <v>1</v>
      </c>
      <c r="B9" s="7">
        <v>2</v>
      </c>
      <c r="C9" s="7">
        <v>3</v>
      </c>
      <c r="D9" s="6">
        <v>4</v>
      </c>
      <c r="E9" s="8"/>
      <c r="F9" s="9"/>
    </row>
    <row r="10" spans="1:7" s="2" customFormat="1" ht="15" customHeight="1" x14ac:dyDescent="0.15">
      <c r="A10" s="10" t="s">
        <v>14</v>
      </c>
      <c r="B10" s="33">
        <v>1</v>
      </c>
      <c r="C10" s="33">
        <v>0</v>
      </c>
      <c r="D10" s="32">
        <f>D11+D12+D14+D15+D13</f>
        <v>17242</v>
      </c>
      <c r="E10" s="32">
        <f>E11+E12+E14+E15</f>
        <v>15499.6</v>
      </c>
      <c r="F10" s="32">
        <f>F11+F12+F14+F15</f>
        <v>16717.099999999999</v>
      </c>
      <c r="G10" s="51"/>
    </row>
    <row r="11" spans="1:7" ht="29.25" customHeight="1" x14ac:dyDescent="0.2">
      <c r="A11" s="11" t="s">
        <v>0</v>
      </c>
      <c r="B11" s="34">
        <v>1</v>
      </c>
      <c r="C11" s="34">
        <v>2</v>
      </c>
      <c r="D11" s="35">
        <v>2071.1999999999998</v>
      </c>
      <c r="E11" s="35">
        <v>1546.4</v>
      </c>
      <c r="F11" s="35">
        <v>1543.4</v>
      </c>
    </row>
    <row r="12" spans="1:7" ht="41.25" customHeight="1" x14ac:dyDescent="0.2">
      <c r="A12" s="11" t="s">
        <v>1</v>
      </c>
      <c r="B12" s="34">
        <v>1</v>
      </c>
      <c r="C12" s="34">
        <v>4</v>
      </c>
      <c r="D12" s="35">
        <v>5532.8</v>
      </c>
      <c r="E12" s="35">
        <v>4689</v>
      </c>
      <c r="F12" s="35">
        <v>4625.6000000000004</v>
      </c>
      <c r="G12" s="12"/>
    </row>
    <row r="13" spans="1:7" ht="24" customHeight="1" x14ac:dyDescent="0.2">
      <c r="A13" s="11" t="s">
        <v>35</v>
      </c>
      <c r="B13" s="34">
        <v>1</v>
      </c>
      <c r="C13" s="34">
        <v>7</v>
      </c>
      <c r="D13" s="35">
        <v>1041.4000000000001</v>
      </c>
      <c r="E13" s="35">
        <v>0</v>
      </c>
      <c r="F13" s="35">
        <v>0</v>
      </c>
      <c r="G13" s="12"/>
    </row>
    <row r="14" spans="1:7" ht="14.25" customHeight="1" x14ac:dyDescent="0.2">
      <c r="A14" s="11" t="s">
        <v>15</v>
      </c>
      <c r="B14" s="34">
        <v>1</v>
      </c>
      <c r="C14" s="34">
        <v>11</v>
      </c>
      <c r="D14" s="35">
        <v>80</v>
      </c>
      <c r="E14" s="35">
        <v>80</v>
      </c>
      <c r="F14" s="35">
        <v>80</v>
      </c>
    </row>
    <row r="15" spans="1:7" s="47" customFormat="1" ht="15" customHeight="1" x14ac:dyDescent="0.2">
      <c r="A15" s="50" t="s">
        <v>16</v>
      </c>
      <c r="B15" s="48">
        <v>1</v>
      </c>
      <c r="C15" s="48">
        <v>13</v>
      </c>
      <c r="D15" s="49">
        <v>8516.6</v>
      </c>
      <c r="E15" s="49">
        <v>9184.2000000000007</v>
      </c>
      <c r="F15" s="49">
        <v>10468.1</v>
      </c>
    </row>
    <row r="16" spans="1:7" s="14" customFormat="1" ht="15.75" customHeight="1" x14ac:dyDescent="0.15">
      <c r="A16" s="13" t="s">
        <v>20</v>
      </c>
      <c r="B16" s="36">
        <v>2</v>
      </c>
      <c r="C16" s="36">
        <v>0</v>
      </c>
      <c r="D16" s="37">
        <f>D17</f>
        <v>297.3</v>
      </c>
      <c r="E16" s="37">
        <f>E17</f>
        <v>311.2</v>
      </c>
      <c r="F16" s="37">
        <f>F17</f>
        <v>322.60000000000002</v>
      </c>
    </row>
    <row r="17" spans="1:7" ht="20.25" customHeight="1" x14ac:dyDescent="0.2">
      <c r="A17" s="11" t="s">
        <v>21</v>
      </c>
      <c r="B17" s="34">
        <v>2</v>
      </c>
      <c r="C17" s="34">
        <v>3</v>
      </c>
      <c r="D17" s="35">
        <v>297.3</v>
      </c>
      <c r="E17" s="35">
        <v>311.2</v>
      </c>
      <c r="F17" s="35">
        <v>322.60000000000002</v>
      </c>
    </row>
    <row r="18" spans="1:7" s="2" customFormat="1" ht="29.25" customHeight="1" x14ac:dyDescent="0.15">
      <c r="A18" s="13" t="s">
        <v>17</v>
      </c>
      <c r="B18" s="38">
        <v>3</v>
      </c>
      <c r="C18" s="38">
        <v>0</v>
      </c>
      <c r="D18" s="32">
        <f>D20+D19+D21</f>
        <v>1591.1</v>
      </c>
      <c r="E18" s="32">
        <f>E20+E19+E21</f>
        <v>758.9</v>
      </c>
      <c r="F18" s="32">
        <f>F20+F19+F21</f>
        <v>678.3</v>
      </c>
    </row>
    <row r="19" spans="1:7" ht="16.5" customHeight="1" x14ac:dyDescent="0.2">
      <c r="A19" s="11" t="s">
        <v>8</v>
      </c>
      <c r="B19" s="34">
        <v>3</v>
      </c>
      <c r="C19" s="34">
        <v>4</v>
      </c>
      <c r="D19" s="35">
        <v>4.3</v>
      </c>
      <c r="E19" s="35">
        <v>4.3</v>
      </c>
      <c r="F19" s="35">
        <v>4.3</v>
      </c>
    </row>
    <row r="20" spans="1:7" ht="44.25" customHeight="1" x14ac:dyDescent="0.2">
      <c r="A20" s="31" t="s">
        <v>30</v>
      </c>
      <c r="B20" s="34">
        <v>3</v>
      </c>
      <c r="C20" s="34">
        <v>10</v>
      </c>
      <c r="D20" s="35">
        <v>1556.8</v>
      </c>
      <c r="E20" s="35">
        <v>724.6</v>
      </c>
      <c r="F20" s="35">
        <v>644</v>
      </c>
    </row>
    <row r="21" spans="1:7" ht="32.25" customHeight="1" x14ac:dyDescent="0.2">
      <c r="A21" s="11" t="s">
        <v>10</v>
      </c>
      <c r="B21" s="34">
        <v>3</v>
      </c>
      <c r="C21" s="34">
        <v>14</v>
      </c>
      <c r="D21" s="35">
        <v>30</v>
      </c>
      <c r="E21" s="35">
        <v>30</v>
      </c>
      <c r="F21" s="35">
        <v>30</v>
      </c>
    </row>
    <row r="22" spans="1:7" s="2" customFormat="1" ht="10.5" x14ac:dyDescent="0.15">
      <c r="A22" s="13" t="s">
        <v>18</v>
      </c>
      <c r="B22" s="38">
        <v>4</v>
      </c>
      <c r="C22" s="38">
        <v>0</v>
      </c>
      <c r="D22" s="32">
        <f>D24+D25+D26+D23</f>
        <v>4727.5999999999995</v>
      </c>
      <c r="E22" s="32">
        <f>E24+E25+E26+E23</f>
        <v>4965.0999999999995</v>
      </c>
      <c r="F22" s="32">
        <f>F23+F24+F25</f>
        <v>4959.3</v>
      </c>
    </row>
    <row r="23" spans="1:7" ht="16.5" customHeight="1" x14ac:dyDescent="0.2">
      <c r="A23" s="11" t="s">
        <v>32</v>
      </c>
      <c r="B23" s="34">
        <v>4</v>
      </c>
      <c r="C23" s="34">
        <v>5</v>
      </c>
      <c r="D23" s="35">
        <v>0</v>
      </c>
      <c r="E23" s="35">
        <v>1.9</v>
      </c>
      <c r="F23" s="35">
        <v>2</v>
      </c>
    </row>
    <row r="24" spans="1:7" s="2" customFormat="1" x14ac:dyDescent="0.2">
      <c r="A24" s="11" t="s">
        <v>12</v>
      </c>
      <c r="B24" s="39">
        <v>4</v>
      </c>
      <c r="C24" s="39">
        <v>9</v>
      </c>
      <c r="D24" s="40">
        <v>4343.7</v>
      </c>
      <c r="E24" s="40">
        <v>4565.2</v>
      </c>
      <c r="F24" s="40">
        <v>4793.5</v>
      </c>
    </row>
    <row r="25" spans="1:7" ht="18.75" customHeight="1" x14ac:dyDescent="0.2">
      <c r="A25" s="11" t="s">
        <v>24</v>
      </c>
      <c r="B25" s="34">
        <v>4</v>
      </c>
      <c r="C25" s="34">
        <v>10</v>
      </c>
      <c r="D25" s="35">
        <v>383.9</v>
      </c>
      <c r="E25" s="35">
        <v>398</v>
      </c>
      <c r="F25" s="35">
        <v>163.80000000000001</v>
      </c>
    </row>
    <row r="26" spans="1:7" ht="1.5" hidden="1" customHeight="1" x14ac:dyDescent="0.2">
      <c r="A26" s="11"/>
      <c r="B26" s="34"/>
      <c r="C26" s="34"/>
      <c r="D26" s="35"/>
      <c r="E26" s="35"/>
      <c r="F26" s="35"/>
    </row>
    <row r="27" spans="1:7" s="2" customFormat="1" ht="10.5" x14ac:dyDescent="0.15">
      <c r="A27" s="13" t="s">
        <v>19</v>
      </c>
      <c r="B27" s="38">
        <v>5</v>
      </c>
      <c r="C27" s="38">
        <v>0</v>
      </c>
      <c r="D27" s="32">
        <f>D28+D29+D30</f>
        <v>66229.399999999994</v>
      </c>
      <c r="E27" s="32">
        <f>E28+E29+E30</f>
        <v>34012.700000000004</v>
      </c>
      <c r="F27" s="32">
        <f>F28+F29+F30</f>
        <v>20987.9</v>
      </c>
      <c r="G27" s="51"/>
    </row>
    <row r="28" spans="1:7" s="14" customFormat="1" ht="15" customHeight="1" x14ac:dyDescent="0.2">
      <c r="A28" s="11" t="s">
        <v>7</v>
      </c>
      <c r="B28" s="39">
        <v>5</v>
      </c>
      <c r="C28" s="39">
        <v>1</v>
      </c>
      <c r="D28" s="40">
        <v>10304.799999999999</v>
      </c>
      <c r="E28" s="40">
        <v>3103.8</v>
      </c>
      <c r="F28" s="40">
        <v>3227.9</v>
      </c>
    </row>
    <row r="29" spans="1:7" s="14" customFormat="1" ht="12" customHeight="1" x14ac:dyDescent="0.2">
      <c r="A29" s="11" t="s">
        <v>9</v>
      </c>
      <c r="B29" s="39">
        <v>5</v>
      </c>
      <c r="C29" s="39">
        <v>2</v>
      </c>
      <c r="D29" s="40">
        <v>48822.6</v>
      </c>
      <c r="E29" s="40">
        <v>30592.6</v>
      </c>
      <c r="F29" s="40">
        <v>17454</v>
      </c>
    </row>
    <row r="30" spans="1:7" s="14" customFormat="1" ht="12" customHeight="1" x14ac:dyDescent="0.2">
      <c r="A30" s="11" t="s">
        <v>2</v>
      </c>
      <c r="B30" s="39">
        <v>5</v>
      </c>
      <c r="C30" s="39">
        <v>3</v>
      </c>
      <c r="D30" s="40">
        <v>7102</v>
      </c>
      <c r="E30" s="40">
        <v>316.3</v>
      </c>
      <c r="F30" s="40">
        <v>306</v>
      </c>
    </row>
    <row r="31" spans="1:7" s="2" customFormat="1" ht="15" customHeight="1" x14ac:dyDescent="0.15">
      <c r="A31" s="13" t="s">
        <v>34</v>
      </c>
      <c r="B31" s="38">
        <v>8</v>
      </c>
      <c r="C31" s="38">
        <v>0</v>
      </c>
      <c r="D31" s="32">
        <f>D32+D33</f>
        <v>12903.2</v>
      </c>
      <c r="E31" s="32">
        <f>E32+E33+E45+E46+E47</f>
        <v>10597.8</v>
      </c>
      <c r="F31" s="32">
        <f>F32+F33+F45+F46+F47</f>
        <v>9947.6</v>
      </c>
    </row>
    <row r="32" spans="1:7" ht="15.75" customHeight="1" x14ac:dyDescent="0.2">
      <c r="A32" s="11" t="s">
        <v>25</v>
      </c>
      <c r="B32" s="34">
        <v>8</v>
      </c>
      <c r="C32" s="34">
        <v>1</v>
      </c>
      <c r="D32" s="35">
        <f>11174.6+300</f>
        <v>11474.6</v>
      </c>
      <c r="E32" s="35">
        <v>9330.9</v>
      </c>
      <c r="F32" s="35">
        <v>8680.7000000000007</v>
      </c>
    </row>
    <row r="33" spans="1:6" ht="18" customHeight="1" x14ac:dyDescent="0.2">
      <c r="A33" s="11" t="s">
        <v>26</v>
      </c>
      <c r="B33" s="34">
        <v>8</v>
      </c>
      <c r="C33" s="34">
        <v>2</v>
      </c>
      <c r="D33" s="35">
        <v>1428.6</v>
      </c>
      <c r="E33" s="35">
        <v>1266.9000000000001</v>
      </c>
      <c r="F33" s="35">
        <v>1266.9000000000001</v>
      </c>
    </row>
    <row r="34" spans="1:6" s="2" customFormat="1" ht="15.75" customHeight="1" x14ac:dyDescent="0.15">
      <c r="A34" s="15" t="s">
        <v>3</v>
      </c>
      <c r="B34" s="41" t="s">
        <v>4</v>
      </c>
      <c r="C34" s="38">
        <v>0</v>
      </c>
      <c r="D34" s="32">
        <f>D35</f>
        <v>318.39999999999998</v>
      </c>
      <c r="E34" s="32">
        <f>E35</f>
        <v>378</v>
      </c>
      <c r="F34" s="32">
        <f>F35</f>
        <v>378</v>
      </c>
    </row>
    <row r="35" spans="1:6" ht="17.25" customHeight="1" x14ac:dyDescent="0.2">
      <c r="A35" s="16" t="s">
        <v>5</v>
      </c>
      <c r="B35" s="42" t="s">
        <v>4</v>
      </c>
      <c r="C35" s="42" t="s">
        <v>6</v>
      </c>
      <c r="D35" s="43">
        <v>318.39999999999998</v>
      </c>
      <c r="E35" s="43">
        <v>378</v>
      </c>
      <c r="F35" s="43">
        <v>378</v>
      </c>
    </row>
    <row r="36" spans="1:6" ht="18.75" customHeight="1" x14ac:dyDescent="0.2">
      <c r="A36" s="13" t="s">
        <v>27</v>
      </c>
      <c r="B36" s="38">
        <v>11</v>
      </c>
      <c r="C36" s="38">
        <v>0</v>
      </c>
      <c r="D36" s="32">
        <f>D37</f>
        <v>427.3</v>
      </c>
      <c r="E36" s="32">
        <f>E37</f>
        <v>339.4</v>
      </c>
      <c r="F36" s="32">
        <f>F37</f>
        <v>339.4</v>
      </c>
    </row>
    <row r="37" spans="1:6" ht="19.5" customHeight="1" x14ac:dyDescent="0.2">
      <c r="A37" s="17" t="s">
        <v>11</v>
      </c>
      <c r="B37" s="44">
        <v>11</v>
      </c>
      <c r="C37" s="44">
        <v>1</v>
      </c>
      <c r="D37" s="45">
        <v>427.3</v>
      </c>
      <c r="E37" s="45">
        <v>339.4</v>
      </c>
      <c r="F37" s="45">
        <v>339.4</v>
      </c>
    </row>
    <row r="38" spans="1:6" x14ac:dyDescent="0.2">
      <c r="A38" s="18" t="s">
        <v>28</v>
      </c>
      <c r="B38" s="46"/>
      <c r="C38" s="46"/>
      <c r="D38" s="32">
        <f>D73+D34+D31+D27+D22+D18+D10+D16+D36</f>
        <v>103736.30000000002</v>
      </c>
      <c r="E38" s="32">
        <f>E73+E34+E31+E27+E22+E18+E10+E16+E36</f>
        <v>66862.7</v>
      </c>
      <c r="F38" s="32">
        <f>F73+F34+F31+F27+F22+F18+F10+F16+F36</f>
        <v>54330.200000000004</v>
      </c>
    </row>
    <row r="39" spans="1:6" x14ac:dyDescent="0.2">
      <c r="D39" s="12"/>
      <c r="E39" s="12"/>
      <c r="F39" s="12"/>
    </row>
    <row r="40" spans="1:6" x14ac:dyDescent="0.2">
      <c r="D40" s="12"/>
      <c r="E40" s="12"/>
      <c r="F40" s="12"/>
    </row>
    <row r="41" spans="1:6" x14ac:dyDescent="0.2">
      <c r="A41" s="19"/>
      <c r="B41" s="19"/>
      <c r="C41" s="19"/>
      <c r="D41" s="20"/>
      <c r="E41" s="20"/>
      <c r="F41" s="20"/>
    </row>
    <row r="42" spans="1:6" x14ac:dyDescent="0.2">
      <c r="A42" s="19"/>
      <c r="B42" s="19"/>
      <c r="C42" s="19"/>
      <c r="D42" s="20"/>
      <c r="E42" s="20"/>
      <c r="F42" s="20"/>
    </row>
    <row r="43" spans="1:6" x14ac:dyDescent="0.2">
      <c r="A43" s="19"/>
      <c r="B43" s="19"/>
      <c r="C43" s="19"/>
      <c r="D43" s="20"/>
      <c r="E43" s="20"/>
      <c r="F43" s="20"/>
    </row>
    <row r="44" spans="1:6" x14ac:dyDescent="0.2">
      <c r="A44" s="19"/>
      <c r="B44" s="19"/>
      <c r="C44" s="19"/>
      <c r="D44" s="20"/>
      <c r="E44" s="20"/>
      <c r="F44" s="20"/>
    </row>
    <row r="45" spans="1:6" ht="15" hidden="1" customHeight="1" x14ac:dyDescent="0.2">
      <c r="A45" s="21"/>
      <c r="B45" s="22"/>
      <c r="C45" s="22"/>
      <c r="D45" s="23"/>
      <c r="E45" s="23"/>
      <c r="F45" s="23"/>
    </row>
    <row r="46" spans="1:6" ht="15.75" hidden="1" customHeight="1" x14ac:dyDescent="0.2">
      <c r="A46" s="21"/>
      <c r="B46" s="22"/>
      <c r="C46" s="22"/>
      <c r="D46" s="23"/>
      <c r="E46" s="23"/>
      <c r="F46" s="23"/>
    </row>
    <row r="47" spans="1:6" ht="10.5" customHeight="1" x14ac:dyDescent="0.2">
      <c r="A47" s="21"/>
      <c r="B47" s="22"/>
      <c r="C47" s="22"/>
      <c r="D47" s="23"/>
      <c r="E47" s="23"/>
      <c r="F47" s="23"/>
    </row>
    <row r="48" spans="1:6" x14ac:dyDescent="0.2">
      <c r="A48" s="19"/>
      <c r="B48" s="19"/>
      <c r="C48" s="19"/>
      <c r="D48" s="20"/>
      <c r="E48" s="20"/>
      <c r="F48" s="20"/>
    </row>
    <row r="49" spans="1:6" x14ac:dyDescent="0.2">
      <c r="A49" s="19"/>
      <c r="B49" s="19"/>
      <c r="C49" s="19"/>
      <c r="D49" s="20"/>
      <c r="E49" s="20"/>
      <c r="F49" s="20"/>
    </row>
    <row r="50" spans="1:6" ht="16.5" hidden="1" customHeight="1" x14ac:dyDescent="0.2">
      <c r="A50" s="21"/>
      <c r="B50" s="22"/>
      <c r="C50" s="22"/>
      <c r="D50" s="24"/>
      <c r="E50" s="24"/>
      <c r="F50" s="24"/>
    </row>
    <row r="51" spans="1:6" ht="20.25" hidden="1" customHeight="1" x14ac:dyDescent="0.2">
      <c r="A51" s="21"/>
      <c r="B51" s="22"/>
      <c r="C51" s="22"/>
      <c r="D51" s="24"/>
      <c r="E51" s="24"/>
      <c r="F51" s="24"/>
    </row>
    <row r="52" spans="1:6" ht="21" hidden="1" customHeight="1" x14ac:dyDescent="0.2">
      <c r="A52" s="21"/>
      <c r="B52" s="22"/>
      <c r="C52" s="22"/>
      <c r="D52" s="24"/>
      <c r="E52" s="24"/>
      <c r="F52" s="24"/>
    </row>
    <row r="53" spans="1:6" x14ac:dyDescent="0.2">
      <c r="A53" s="19"/>
      <c r="B53" s="19"/>
      <c r="C53" s="19"/>
      <c r="D53" s="20"/>
      <c r="E53" s="20"/>
      <c r="F53" s="20"/>
    </row>
    <row r="54" spans="1:6" x14ac:dyDescent="0.2">
      <c r="A54" s="19"/>
      <c r="B54" s="19"/>
      <c r="C54" s="19"/>
      <c r="D54" s="20"/>
      <c r="E54" s="20"/>
      <c r="F54" s="20"/>
    </row>
    <row r="55" spans="1:6" x14ac:dyDescent="0.2">
      <c r="A55" s="19"/>
      <c r="B55" s="19"/>
      <c r="C55" s="19"/>
      <c r="D55" s="20"/>
      <c r="E55" s="20"/>
      <c r="F55" s="20"/>
    </row>
    <row r="56" spans="1:6" x14ac:dyDescent="0.2">
      <c r="A56" s="19"/>
      <c r="B56" s="19"/>
      <c r="C56" s="19"/>
      <c r="D56" s="20"/>
      <c r="E56" s="20"/>
      <c r="F56" s="20"/>
    </row>
    <row r="57" spans="1:6" x14ac:dyDescent="0.2">
      <c r="D57" s="12"/>
      <c r="E57" s="12"/>
      <c r="F57" s="12"/>
    </row>
    <row r="58" spans="1:6" x14ac:dyDescent="0.2">
      <c r="D58" s="12"/>
      <c r="E58" s="12"/>
      <c r="F58" s="12"/>
    </row>
    <row r="59" spans="1:6" x14ac:dyDescent="0.2">
      <c r="D59" s="12"/>
      <c r="E59" s="12"/>
      <c r="F59" s="12"/>
    </row>
    <row r="60" spans="1:6" x14ac:dyDescent="0.2">
      <c r="D60" s="12"/>
      <c r="E60" s="12"/>
      <c r="F60" s="12"/>
    </row>
    <row r="61" spans="1:6" x14ac:dyDescent="0.2">
      <c r="D61" s="12"/>
      <c r="E61" s="12"/>
      <c r="F61" s="12"/>
    </row>
    <row r="62" spans="1:6" x14ac:dyDescent="0.2">
      <c r="D62" s="12"/>
      <c r="E62" s="12"/>
      <c r="F62" s="12"/>
    </row>
    <row r="63" spans="1:6" x14ac:dyDescent="0.2">
      <c r="D63" s="12"/>
      <c r="E63" s="12"/>
      <c r="F63" s="12"/>
    </row>
    <row r="64" spans="1:6" x14ac:dyDescent="0.2">
      <c r="D64" s="12"/>
      <c r="E64" s="12"/>
      <c r="F64" s="12"/>
    </row>
    <row r="65" spans="1:6" x14ac:dyDescent="0.2">
      <c r="D65" s="12"/>
      <c r="E65" s="12"/>
      <c r="F65" s="12"/>
    </row>
    <row r="66" spans="1:6" x14ac:dyDescent="0.2">
      <c r="A66" s="19"/>
      <c r="B66" s="19"/>
      <c r="C66" s="19"/>
      <c r="D66" s="20"/>
      <c r="E66" s="20"/>
      <c r="F66" s="20"/>
    </row>
    <row r="67" spans="1:6" s="2" customFormat="1" ht="1.5" customHeight="1" x14ac:dyDescent="0.2">
      <c r="A67" s="21"/>
      <c r="B67" s="22"/>
      <c r="C67" s="22"/>
      <c r="D67" s="24"/>
      <c r="E67" s="24"/>
      <c r="F67" s="24"/>
    </row>
    <row r="68" spans="1:6" ht="15" hidden="1" customHeight="1" x14ac:dyDescent="0.2">
      <c r="A68" s="21"/>
      <c r="B68" s="22"/>
      <c r="C68" s="22"/>
      <c r="D68" s="23"/>
      <c r="E68" s="23"/>
      <c r="F68" s="23"/>
    </row>
    <row r="69" spans="1:6" ht="17.25" hidden="1" customHeight="1" x14ac:dyDescent="0.2">
      <c r="A69" s="21"/>
      <c r="B69" s="22"/>
      <c r="C69" s="22"/>
      <c r="D69" s="23"/>
      <c r="E69" s="23"/>
      <c r="F69" s="23"/>
    </row>
    <row r="70" spans="1:6" ht="19.5" hidden="1" customHeight="1" x14ac:dyDescent="0.2">
      <c r="A70" s="21"/>
      <c r="B70" s="22"/>
      <c r="C70" s="22"/>
      <c r="D70" s="23"/>
      <c r="E70" s="23"/>
      <c r="F70" s="23"/>
    </row>
    <row r="71" spans="1:6" ht="19.5" hidden="1" customHeight="1" x14ac:dyDescent="0.2">
      <c r="A71" s="21"/>
      <c r="B71" s="22"/>
      <c r="C71" s="22"/>
      <c r="D71" s="23"/>
      <c r="E71" s="23"/>
      <c r="F71" s="23"/>
    </row>
    <row r="72" spans="1:6" ht="27" hidden="1" customHeight="1" x14ac:dyDescent="0.2">
      <c r="A72" s="21"/>
      <c r="B72" s="22"/>
      <c r="C72" s="22"/>
      <c r="D72" s="23"/>
      <c r="E72" s="23"/>
      <c r="F72" s="23"/>
    </row>
    <row r="73" spans="1:6" s="2" customFormat="1" ht="10.5" hidden="1" x14ac:dyDescent="0.15">
      <c r="A73" s="25"/>
      <c r="B73" s="26"/>
      <c r="C73" s="26"/>
      <c r="D73" s="27"/>
      <c r="E73" s="27"/>
      <c r="F73" s="27"/>
    </row>
    <row r="74" spans="1:6" ht="21" hidden="1" customHeight="1" x14ac:dyDescent="0.2">
      <c r="A74" s="28"/>
      <c r="B74" s="22"/>
      <c r="C74" s="22"/>
      <c r="D74" s="23"/>
      <c r="E74" s="23"/>
      <c r="F74" s="23"/>
    </row>
    <row r="75" spans="1:6" ht="57.75" hidden="1" customHeight="1" x14ac:dyDescent="0.2">
      <c r="A75" s="21"/>
      <c r="B75" s="22"/>
      <c r="C75" s="22"/>
      <c r="D75" s="23"/>
      <c r="E75" s="23"/>
      <c r="F75" s="23"/>
    </row>
    <row r="76" spans="1:6" ht="19.5" hidden="1" customHeight="1" x14ac:dyDescent="0.2">
      <c r="A76" s="21"/>
      <c r="B76" s="22"/>
      <c r="C76" s="22"/>
      <c r="D76" s="23"/>
      <c r="E76" s="23"/>
      <c r="F76" s="23"/>
    </row>
    <row r="77" spans="1:6" ht="10.5" customHeight="1" x14ac:dyDescent="0.2">
      <c r="A77" s="21"/>
      <c r="B77" s="22"/>
      <c r="C77" s="22"/>
      <c r="D77" s="23"/>
      <c r="E77" s="23"/>
      <c r="F77" s="23"/>
    </row>
    <row r="78" spans="1:6" x14ac:dyDescent="0.2">
      <c r="D78" s="12"/>
      <c r="E78" s="12"/>
      <c r="F78" s="12"/>
    </row>
    <row r="79" spans="1:6" x14ac:dyDescent="0.2">
      <c r="A79" s="29"/>
      <c r="B79" s="29"/>
      <c r="C79" s="29"/>
      <c r="D79" s="12"/>
      <c r="E79" s="12"/>
      <c r="F79" s="12"/>
    </row>
    <row r="80" spans="1:6" x14ac:dyDescent="0.2">
      <c r="A80" s="28"/>
      <c r="B80" s="22"/>
      <c r="C80" s="22"/>
      <c r="D80" s="12"/>
      <c r="E80" s="12"/>
      <c r="F80" s="12"/>
    </row>
    <row r="81" spans="1:6" x14ac:dyDescent="0.2">
      <c r="A81" s="25"/>
      <c r="B81" s="19"/>
      <c r="C81" s="19"/>
      <c r="D81" s="12"/>
      <c r="E81" s="12"/>
      <c r="F81" s="12"/>
    </row>
    <row r="82" spans="1:6" x14ac:dyDescent="0.2">
      <c r="A82" s="21"/>
      <c r="B82" s="19"/>
      <c r="C82" s="19"/>
      <c r="D82" s="12"/>
      <c r="E82" s="12"/>
      <c r="F82" s="12"/>
    </row>
    <row r="83" spans="1:6" x14ac:dyDescent="0.2">
      <c r="D83" s="12"/>
      <c r="E83" s="12"/>
      <c r="F83" s="12"/>
    </row>
    <row r="84" spans="1:6" x14ac:dyDescent="0.2">
      <c r="D84" s="12"/>
      <c r="E84" s="12"/>
      <c r="F84" s="12"/>
    </row>
    <row r="85" spans="1:6" x14ac:dyDescent="0.2">
      <c r="D85" s="12"/>
      <c r="E85" s="12"/>
      <c r="F85" s="12"/>
    </row>
    <row r="86" spans="1:6" x14ac:dyDescent="0.2">
      <c r="D86" s="12"/>
      <c r="E86" s="12"/>
      <c r="F86" s="12"/>
    </row>
    <row r="87" spans="1:6" x14ac:dyDescent="0.2">
      <c r="D87" s="12"/>
      <c r="E87" s="12"/>
      <c r="F87" s="12"/>
    </row>
    <row r="88" spans="1:6" x14ac:dyDescent="0.2">
      <c r="D88" s="12"/>
      <c r="E88" s="12"/>
      <c r="F88" s="12"/>
    </row>
    <row r="89" spans="1:6" x14ac:dyDescent="0.2">
      <c r="D89" s="12"/>
      <c r="E89" s="12"/>
      <c r="F89" s="12"/>
    </row>
    <row r="90" spans="1:6" x14ac:dyDescent="0.2">
      <c r="D90" s="12"/>
      <c r="E90" s="12"/>
      <c r="F90" s="12"/>
    </row>
    <row r="91" spans="1:6" x14ac:dyDescent="0.2">
      <c r="D91" s="12"/>
      <c r="E91" s="12"/>
      <c r="F91" s="12"/>
    </row>
    <row r="92" spans="1:6" x14ac:dyDescent="0.2">
      <c r="D92" s="12"/>
      <c r="E92" s="12"/>
      <c r="F92" s="12"/>
    </row>
    <row r="93" spans="1:6" x14ac:dyDescent="0.2">
      <c r="D93" s="12"/>
      <c r="E93" s="12"/>
      <c r="F93" s="12"/>
    </row>
  </sheetData>
  <mergeCells count="7">
    <mergeCell ref="A5:F5"/>
    <mergeCell ref="E1:F3"/>
    <mergeCell ref="E7:F7"/>
    <mergeCell ref="B7:B8"/>
    <mergeCell ref="C7:C8"/>
    <mergeCell ref="D7:D8"/>
    <mergeCell ref="A7:A8"/>
  </mergeCells>
  <phoneticPr fontId="2" type="noConversion"/>
  <pageMargins left="0.78740157480314965" right="0" top="0.78740157480314965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Admin</cp:lastModifiedBy>
  <cp:lastPrinted>2023-09-11T08:05:14Z</cp:lastPrinted>
  <dcterms:created xsi:type="dcterms:W3CDTF">2007-10-08T10:10:55Z</dcterms:created>
  <dcterms:modified xsi:type="dcterms:W3CDTF">2023-09-11T08:05:17Z</dcterms:modified>
</cp:coreProperties>
</file>