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<sst xmlns="http://schemas.openxmlformats.org/spreadsheetml/2006/main" count="58" uniqueCount="52">
  <si>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</si>
  <si>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</si>
  <si>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</si>
  <si>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</si>
  <si>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</si>
  <si>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</si>
  <si>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</si>
  <si>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</si>
  <si>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</si>
  <si>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</si>
  <si>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</si>
  <si>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</si>
  <si>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</si>
  <si>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</si>
  <si>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</si>
  <si>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Охрана окружающей среды</t>
  </si>
  <si>
    <t>Другие вопросы в области охраны окружающей среды</t>
  </si>
  <si>
    <t>субсидия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</si>
  <si>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</si>
  <si>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</si>
  <si>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</si>
  <si>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сельского поселения Покур</t>
  </si>
  <si>
    <t>Распределение бюджетных ассигнований по разделам и подразделам классификации расходов бюджета на 2019 год и плановый период 2020 и 2021 годы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</si>
  <si>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</si>
  <si>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</si>
  <si>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</si>
  <si>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</si>
  <si>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</si>
  <si>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</si>
  <si>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</si>
  <si>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</si>
  <si>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</si>
  <si>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</si>
  <si>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</si>
  <si>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</si>
  <si>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</si>
  <si>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</si>
  <si>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</si>
  <si>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</si>
  <si>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</si>
  <si>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</si>
  <si>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2019 год</t>
  </si>
  <si>
    <t>Приложение 4 к решению</t>
  </si>
  <si>
    <t>Общеэкономические вопросы</t>
  </si>
  <si>
    <t>2020 год</t>
  </si>
  <si>
    <t>2021 год</t>
  </si>
  <si>
    <t>Плановый период</t>
  </si>
  <si>
    <t>(тыс.рублей)</t>
  </si>
  <si>
    <t>от 24.12.2018 года №18</t>
  </si>
  <si>
    <t>Другие вопросы в области национальной экономики</t>
  </si>
  <si>
    <t>Приложение  5 к  решению Совета депутатов сельского поселения Покур  от 05.04.2019года  № 27</t>
  </si>
  <si>
    <t xml:space="preserve">   Приложение 7 к решению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</si>
</sst>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5" fillId="0" borderId="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 horizontal="centerContinuous"/>
      <protection hidden="1"/>
    </xf>
    <xf numFmtId="172" fontId="6" fillId="0" borderId="10" xfId="54" applyNumberFormat="1" applyFont="1" applyFill="1" applyBorder="1" applyAlignment="1" applyProtection="1">
      <alignment wrapText="1"/>
      <protection hidden="1"/>
    </xf>
    <xf numFmtId="172" fontId="8" fillId="0" borderId="11" xfId="54" applyNumberFormat="1" applyFont="1" applyFill="1" applyBorder="1" applyAlignment="1" applyProtection="1">
      <alignment wrapText="1"/>
      <protection hidden="1"/>
    </xf>
    <xf numFmtId="172" fontId="9" fillId="0" borderId="11" xfId="54" applyNumberFormat="1" applyFont="1" applyFill="1" applyBorder="1" applyAlignment="1" applyProtection="1">
      <alignment wrapText="1"/>
      <protection hidden="1"/>
    </xf>
    <xf numFmtId="172" fontId="6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/>
      <protection hidden="1"/>
    </xf>
    <xf numFmtId="0" fontId="8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4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4" applyNumberFormat="1" applyFont="1" applyFill="1" applyBorder="1" applyAlignment="1" applyProtection="1">
      <alignment horizontal="center" wrapText="1"/>
      <protection hidden="1"/>
    </xf>
    <xf numFmtId="0" fontId="8" fillId="0" borderId="10" xfId="54" applyNumberFormat="1" applyFont="1" applyFill="1" applyBorder="1" applyAlignment="1" applyProtection="1">
      <alignment horizontal="center" wrapText="1"/>
      <protection hidden="1"/>
    </xf>
    <xf numFmtId="0" fontId="8" fillId="0" borderId="0" xfId="54" applyNumberFormat="1" applyFont="1" applyFill="1" applyBorder="1" applyAlignment="1" applyProtection="1">
      <alignment wrapText="1"/>
      <protection hidden="1"/>
    </xf>
    <xf numFmtId="172" fontId="8" fillId="0" borderId="0" xfId="54" applyNumberFormat="1" applyFont="1" applyFill="1" applyBorder="1" applyAlignment="1" applyProtection="1">
      <alignment wrapText="1"/>
      <protection hidden="1"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73" fontId="8" fillId="0" borderId="0" xfId="55" applyNumberFormat="1" applyFont="1" applyFill="1" applyBorder="1" applyAlignment="1" applyProtection="1">
      <alignment/>
      <protection hidden="1"/>
    </xf>
    <xf numFmtId="173" fontId="8" fillId="0" borderId="0" xfId="54" applyNumberFormat="1" applyFont="1" applyFill="1" applyBorder="1" applyAlignment="1" applyProtection="1">
      <alignment/>
      <protection hidden="1"/>
    </xf>
    <xf numFmtId="172" fontId="6" fillId="0" borderId="0" xfId="54" applyNumberFormat="1" applyFont="1" applyFill="1" applyBorder="1" applyAlignment="1" applyProtection="1">
      <alignment wrapText="1"/>
      <protection hidden="1"/>
    </xf>
    <xf numFmtId="173" fontId="6" fillId="0" borderId="0" xfId="54" applyNumberFormat="1" applyFont="1" applyFill="1" applyBorder="1" applyAlignment="1" applyProtection="1">
      <alignment/>
      <protection hidden="1"/>
    </xf>
    <xf numFmtId="49" fontId="11" fillId="0" borderId="11" xfId="0" applyNumberFormat="1" applyFont="1" applyFill="1" applyBorder="1" applyAlignment="1">
      <alignment horizontal="right"/>
    </xf>
    <xf numFmtId="172" fontId="6" fillId="0" borderId="11" xfId="54" applyNumberFormat="1" applyFont="1" applyFill="1" applyBorder="1" applyAlignment="1" applyProtection="1">
      <alignment horizontal="right" wrapText="1"/>
      <protection hidden="1"/>
    </xf>
    <xf numFmtId="0" fontId="6" fillId="0" borderId="0" xfId="54" applyNumberFormat="1" applyFont="1" applyFill="1" applyBorder="1" applyAlignment="1" applyProtection="1">
      <alignment wrapText="1"/>
      <protection hidden="1"/>
    </xf>
    <xf numFmtId="0" fontId="8" fillId="0" borderId="0" xfId="54" applyNumberFormat="1" applyFont="1" applyFill="1" applyBorder="1" applyAlignment="1" applyProtection="1">
      <alignment wrapText="1"/>
      <protection hidden="1"/>
    </xf>
    <xf numFmtId="172" fontId="8" fillId="0" borderId="11" xfId="54" applyNumberFormat="1" applyFont="1" applyFill="1" applyBorder="1" applyAlignment="1" applyProtection="1">
      <alignment wrapText="1"/>
      <protection hidden="1"/>
    </xf>
    <xf numFmtId="49" fontId="10" fillId="0" borderId="11" xfId="0" applyNumberFormat="1" applyFont="1" applyFill="1" applyBorder="1" applyAlignment="1">
      <alignment horizontal="right"/>
    </xf>
    <xf numFmtId="172" fontId="8" fillId="0" borderId="13" xfId="54" applyNumberFormat="1" applyFont="1" applyFill="1" applyBorder="1" applyAlignment="1" applyProtection="1">
      <alignment wrapText="1"/>
      <protection hidden="1"/>
    </xf>
    <xf numFmtId="0" fontId="5" fillId="0" borderId="0" xfId="54" applyFont="1" applyFill="1" applyAlignment="1" applyProtection="1">
      <alignment horizontal="left"/>
      <protection hidden="1"/>
    </xf>
    <xf numFmtId="0" fontId="5" fillId="0" borderId="0" xfId="54" applyFont="1" applyFill="1" applyProtection="1">
      <alignment/>
      <protection hidden="1"/>
    </xf>
    <xf numFmtId="0" fontId="5" fillId="0" borderId="0" xfId="54" applyFont="1" applyFill="1">
      <alignment/>
      <protection/>
    </xf>
    <xf numFmtId="0" fontId="10" fillId="0" borderId="10" xfId="54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1" xfId="54" applyNumberFormat="1" applyFont="1" applyFill="1" applyBorder="1" applyAlignment="1" applyProtection="1">
      <alignment wrapText="1"/>
      <protection hidden="1"/>
    </xf>
    <xf numFmtId="0" fontId="15" fillId="0" borderId="11" xfId="54" applyNumberFormat="1" applyFont="1" applyFill="1" applyBorder="1" applyAlignment="1" applyProtection="1">
      <alignment wrapText="1"/>
      <protection hidden="1"/>
    </xf>
    <xf numFmtId="172" fontId="16" fillId="0" borderId="11" xfId="54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1" fillId="0" borderId="13" xfId="52" applyFont="1" applyFill="1" applyBorder="1" applyAlignment="1" applyProtection="1">
      <alignment wrapText="1"/>
      <protection hidden="1"/>
    </xf>
    <xf numFmtId="0" fontId="10" fillId="0" borderId="11" xfId="54" applyNumberFormat="1" applyFont="1" applyFill="1" applyBorder="1" applyAlignment="1" applyProtection="1">
      <alignment horizontal="left"/>
      <protection hidden="1"/>
    </xf>
    <xf numFmtId="0" fontId="6" fillId="0" borderId="11" xfId="54" applyNumberFormat="1" applyFont="1" applyFill="1" applyBorder="1" applyAlignment="1" applyProtection="1">
      <alignment horizontal="left"/>
      <protection hidden="1"/>
    </xf>
    <xf numFmtId="0" fontId="8" fillId="0" borderId="11" xfId="54" applyNumberFormat="1" applyFont="1" applyFill="1" applyBorder="1" applyAlignment="1" applyProtection="1">
      <alignment horizontal="center" vertical="center"/>
      <protection hidden="1"/>
    </xf>
    <xf numFmtId="173" fontId="5" fillId="0" borderId="0" xfId="54" applyNumberFormat="1" applyFont="1" applyFill="1">
      <alignment/>
      <protection/>
    </xf>
    <xf numFmtId="173" fontId="5" fillId="0" borderId="0" xfId="54" applyNumberFormat="1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>
      <alignment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5" fillId="0" borderId="1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13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5" fillId="0" borderId="0" xfId="54" applyFont="1" applyFill="1" applyAlignment="1">
      <alignment/>
      <protection/>
    </xf>
    <xf numFmtId="173" fontId="6" fillId="0" borderId="11" xfId="54" applyNumberFormat="1" applyFont="1" applyFill="1" applyBorder="1" applyAlignment="1" applyProtection="1">
      <alignment/>
      <protection hidden="1"/>
    </xf>
    <xf numFmtId="173" fontId="8" fillId="0" borderId="11" xfId="54" applyNumberFormat="1" applyFont="1" applyFill="1" applyBorder="1" applyAlignment="1" applyProtection="1">
      <alignment/>
      <protection hidden="1"/>
    </xf>
    <xf numFmtId="173" fontId="9" fillId="0" borderId="11" xfId="54" applyNumberFormat="1" applyFont="1" applyFill="1" applyBorder="1" applyAlignment="1" applyProtection="1">
      <alignment/>
      <protection hidden="1"/>
    </xf>
    <xf numFmtId="173" fontId="8" fillId="0" borderId="11" xfId="54" applyNumberFormat="1" applyFont="1" applyFill="1" applyBorder="1" applyAlignment="1" applyProtection="1">
      <alignment/>
      <protection hidden="1"/>
    </xf>
    <xf numFmtId="173" fontId="5" fillId="0" borderId="11" xfId="54" applyNumberFormat="1" applyFont="1" applyFill="1" applyBorder="1" applyAlignment="1" applyProtection="1">
      <alignment/>
      <protection hidden="1"/>
    </xf>
    <xf numFmtId="173" fontId="17" fillId="0" borderId="11" xfId="54" applyNumberFormat="1" applyFont="1" applyFill="1" applyBorder="1" applyAlignment="1" applyProtection="1">
      <alignment/>
      <protection hidden="1"/>
    </xf>
    <xf numFmtId="173" fontId="12" fillId="0" borderId="11" xfId="54" applyNumberFormat="1" applyFont="1" applyFill="1" applyBorder="1" applyAlignment="1" applyProtection="1">
      <alignment/>
      <protection hidden="1"/>
    </xf>
    <xf numFmtId="173" fontId="11" fillId="0" borderId="11" xfId="54" applyNumberFormat="1" applyFont="1" applyFill="1" applyBorder="1" applyAlignment="1" applyProtection="1">
      <alignment/>
      <protection hidden="1"/>
    </xf>
    <xf numFmtId="173" fontId="8" fillId="0" borderId="13" xfId="55" applyNumberFormat="1" applyFont="1" applyFill="1" applyBorder="1" applyAlignment="1" applyProtection="1">
      <alignment/>
      <protection hidden="1"/>
    </xf>
    <xf numFmtId="173" fontId="6" fillId="0" borderId="11" xfId="54" applyNumberFormat="1" applyFont="1" applyFill="1" applyBorder="1" applyAlignment="1" applyProtection="1">
      <alignment vertical="center"/>
      <protection hidden="1"/>
    </xf>
    <xf numFmtId="173" fontId="6" fillId="0" borderId="17" xfId="54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Alignment="1">
      <alignment/>
    </xf>
    <xf numFmtId="174" fontId="19" fillId="0" borderId="11" xfId="5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Alignment="1">
      <alignment wrapText="1"/>
    </xf>
    <xf numFmtId="0" fontId="8" fillId="0" borderId="18" xfId="54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horizontal="center" vertical="center"/>
    </xf>
    <xf numFmtId="0" fontId="5" fillId="0" borderId="0" xfId="54" applyFont="1" applyFill="1" applyAlignment="1" applyProtection="1">
      <alignment horizontal="left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54" applyFont="1" applyFill="1" applyAlignment="1" applyProtection="1">
      <alignment horizontal="left"/>
      <protection hidden="1"/>
    </xf>
    <xf numFmtId="173" fontId="8" fillId="0" borderId="11" xfId="54" applyNumberFormat="1" applyFont="1" applyFill="1" applyBorder="1" applyAlignment="1" applyProtection="1">
      <alignment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Tmp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10"/>
  <sheetViews>
    <sheetView tabSelected="1" zoomScalePageLayoutView="0" workbookViewId="0" topLeftCell="A11">
      <selection activeCell="A11" sqref="A1:IV16384"/>
    </sheetView>
  </sheetViews>
  <sheetFormatPr defaultColWidth="8.00390625" defaultRowHeight="12.75"/>
  <cols>
    <col min="1" max="1" width="51.625" style="37" customWidth="1"/>
    <col min="2" max="2" width="7.625" style="37" customWidth="1"/>
    <col min="3" max="3" width="7.25390625" style="37" customWidth="1"/>
    <col min="4" max="4" width="15.75390625" style="37" customWidth="1"/>
    <col min="5" max="5" width="15.00390625" style="37" customWidth="1"/>
    <col min="6" max="6" width="14.625" style="37" customWidth="1"/>
    <col min="7" max="7" width="8.125" style="37" customWidth="1"/>
    <col min="8" max="8" width="3.625" style="37" customWidth="1"/>
    <col min="9" max="9" width="10.25390625" style="37" hidden="1" customWidth="1"/>
    <col min="10" max="10" width="10.25390625" style="37" customWidth="1"/>
    <col min="11" max="16384" width="8.00390625" style="37" customWidth="1"/>
  </cols>
  <sheetData>
    <row r="1" ht="15" hidden="1">
      <c r="E1" s="43" t="s">
        <v>42</v>
      </c>
    </row>
    <row r="2" ht="15" hidden="1">
      <c r="E2" s="44" t="s">
        <v>32</v>
      </c>
    </row>
    <row r="3" ht="12.75" hidden="1">
      <c r="E3" s="35" t="s">
        <v>21</v>
      </c>
    </row>
    <row r="4" ht="15" hidden="1">
      <c r="E4" s="44"/>
    </row>
    <row r="5" spans="5:6" ht="64.5" customHeight="1">
      <c r="E5" s="75" t="s">
        <v>50</v>
      </c>
      <c r="F5" s="75"/>
    </row>
    <row r="6" spans="1:7" ht="16.5" customHeight="1">
      <c r="A6" s="36"/>
      <c r="B6" s="80"/>
      <c r="C6" s="80"/>
      <c r="D6" s="80"/>
      <c r="E6" s="82" t="s">
        <v>51</v>
      </c>
      <c r="F6" s="82"/>
      <c r="G6" s="43"/>
    </row>
    <row r="7" spans="1:7" ht="14.25" customHeight="1">
      <c r="A7" s="36"/>
      <c r="B7" s="81"/>
      <c r="C7" s="81"/>
      <c r="D7" s="81"/>
      <c r="E7" s="83" t="s">
        <v>32</v>
      </c>
      <c r="F7" s="83"/>
      <c r="G7" s="44"/>
    </row>
    <row r="8" spans="1:7" ht="12" customHeight="1">
      <c r="A8" s="36"/>
      <c r="B8" s="78"/>
      <c r="C8" s="78"/>
      <c r="D8" s="78"/>
      <c r="E8" s="84" t="s">
        <v>21</v>
      </c>
      <c r="F8" s="84"/>
      <c r="G8" s="35"/>
    </row>
    <row r="9" spans="1:7" ht="16.5" customHeight="1">
      <c r="A9" s="36"/>
      <c r="B9" s="81"/>
      <c r="C9" s="81"/>
      <c r="D9" s="81"/>
      <c r="E9" s="83" t="s">
        <v>48</v>
      </c>
      <c r="F9" s="83"/>
      <c r="G9" s="44"/>
    </row>
    <row r="10" spans="1:7" ht="16.5" customHeight="1">
      <c r="A10" s="36"/>
      <c r="B10" s="44"/>
      <c r="C10" s="44"/>
      <c r="D10" s="44"/>
      <c r="E10" s="73"/>
      <c r="F10" s="44"/>
      <c r="G10" s="44"/>
    </row>
    <row r="11" spans="1:5" s="53" customFormat="1" ht="66.75" customHeight="1">
      <c r="A11" s="79" t="s">
        <v>22</v>
      </c>
      <c r="B11" s="79"/>
      <c r="C11" s="79"/>
      <c r="D11" s="79"/>
      <c r="E11" s="52"/>
    </row>
    <row r="12" spans="1:6" s="53" customFormat="1" ht="11.25" customHeight="1">
      <c r="A12" s="2"/>
      <c r="B12" s="2"/>
      <c r="C12" s="2"/>
      <c r="D12" s="2"/>
      <c r="E12" s="52"/>
      <c r="F12" s="1" t="s">
        <v>47</v>
      </c>
    </row>
    <row r="13" spans="1:3" ht="10.5" customHeight="1">
      <c r="A13" s="3"/>
      <c r="B13" s="4"/>
      <c r="C13" s="4"/>
    </row>
    <row r="14" spans="1:6" ht="28.5" customHeight="1">
      <c r="A14" s="12" t="s">
        <v>23</v>
      </c>
      <c r="B14" s="13" t="s">
        <v>33</v>
      </c>
      <c r="C14" s="14" t="s">
        <v>34</v>
      </c>
      <c r="D14" s="18" t="s">
        <v>41</v>
      </c>
      <c r="E14" s="76" t="s">
        <v>46</v>
      </c>
      <c r="F14" s="77"/>
    </row>
    <row r="15" spans="1:6" ht="28.5" customHeight="1">
      <c r="A15" s="15"/>
      <c r="B15" s="16"/>
      <c r="C15" s="17"/>
      <c r="D15" s="19"/>
      <c r="E15" s="48" t="s">
        <v>44</v>
      </c>
      <c r="F15" s="54" t="s">
        <v>45</v>
      </c>
    </row>
    <row r="16" spans="1:6" ht="13.5" customHeight="1">
      <c r="A16" s="9">
        <v>1</v>
      </c>
      <c r="B16" s="10">
        <v>2</v>
      </c>
      <c r="C16" s="10">
        <v>3</v>
      </c>
      <c r="D16" s="9">
        <v>4</v>
      </c>
      <c r="E16" s="11"/>
      <c r="F16" s="55"/>
    </row>
    <row r="17" spans="1:6" s="56" customFormat="1" ht="15" customHeight="1">
      <c r="A17" s="38" t="s">
        <v>24</v>
      </c>
      <c r="B17" s="5">
        <v>1</v>
      </c>
      <c r="C17" s="5">
        <v>0</v>
      </c>
      <c r="D17" s="62">
        <f>D18+D19+D20+D24+D25+D21+D22</f>
        <v>11155.2</v>
      </c>
      <c r="E17" s="62">
        <f>E18+E19+E20+E24+E25+E21</f>
        <v>11297.5</v>
      </c>
      <c r="F17" s="62">
        <f>F18+F19+F20+F24+F25+F21</f>
        <v>12409.5</v>
      </c>
    </row>
    <row r="18" spans="1:6" ht="49.5" customHeight="1">
      <c r="A18" s="39" t="s">
        <v>0</v>
      </c>
      <c r="B18" s="6">
        <v>1</v>
      </c>
      <c r="C18" s="6">
        <v>2</v>
      </c>
      <c r="D18" s="63">
        <v>1356.8</v>
      </c>
      <c r="E18" s="63">
        <v>1356.8</v>
      </c>
      <c r="F18" s="63">
        <v>1356.8</v>
      </c>
    </row>
    <row r="19" spans="1:6" ht="63.75" customHeight="1">
      <c r="A19" s="39" t="s">
        <v>35</v>
      </c>
      <c r="B19" s="6">
        <v>1</v>
      </c>
      <c r="C19" s="6">
        <v>3</v>
      </c>
      <c r="D19" s="63">
        <v>0</v>
      </c>
      <c r="E19" s="63">
        <v>0</v>
      </c>
      <c r="F19" s="63">
        <v>0</v>
      </c>
    </row>
    <row r="20" spans="1:6" ht="66" customHeight="1">
      <c r="A20" s="39" t="s">
        <v>1</v>
      </c>
      <c r="B20" s="6">
        <v>1</v>
      </c>
      <c r="C20" s="6">
        <v>4</v>
      </c>
      <c r="D20" s="63">
        <v>4947.4</v>
      </c>
      <c r="E20" s="63">
        <v>4111.1</v>
      </c>
      <c r="F20" s="63">
        <v>4066.1</v>
      </c>
    </row>
    <row r="21" spans="1:6" ht="0.75" customHeight="1" hidden="1">
      <c r="A21" s="39" t="s">
        <v>17</v>
      </c>
      <c r="B21" s="6">
        <v>1</v>
      </c>
      <c r="C21" s="6">
        <v>4</v>
      </c>
      <c r="D21" s="63"/>
      <c r="E21" s="63"/>
      <c r="F21" s="63"/>
    </row>
    <row r="22" spans="1:6" ht="12.75" customHeight="1">
      <c r="A22" s="40"/>
      <c r="B22" s="6"/>
      <c r="C22" s="6"/>
      <c r="D22" s="63"/>
      <c r="E22" s="63"/>
      <c r="F22" s="63"/>
    </row>
    <row r="23" spans="1:6" ht="12" customHeight="1" hidden="1">
      <c r="A23" s="39" t="s">
        <v>17</v>
      </c>
      <c r="B23" s="6">
        <v>1</v>
      </c>
      <c r="C23" s="6">
        <v>4</v>
      </c>
      <c r="D23" s="63"/>
      <c r="E23" s="63"/>
      <c r="F23" s="63"/>
    </row>
    <row r="24" spans="1:6" ht="14.25" customHeight="1">
      <c r="A24" s="39" t="s">
        <v>25</v>
      </c>
      <c r="B24" s="6">
        <v>1</v>
      </c>
      <c r="C24" s="6">
        <v>11</v>
      </c>
      <c r="D24" s="63">
        <v>80</v>
      </c>
      <c r="E24" s="63">
        <v>80</v>
      </c>
      <c r="F24" s="63">
        <v>80</v>
      </c>
    </row>
    <row r="25" spans="1:6" ht="15" customHeight="1">
      <c r="A25" s="39" t="s">
        <v>26</v>
      </c>
      <c r="B25" s="6">
        <v>1</v>
      </c>
      <c r="C25" s="6">
        <v>13</v>
      </c>
      <c r="D25" s="63">
        <v>4771</v>
      </c>
      <c r="E25" s="63">
        <v>5749.6</v>
      </c>
      <c r="F25" s="63">
        <v>6906.6</v>
      </c>
    </row>
    <row r="26" spans="1:6" s="57" customFormat="1" ht="27.75" customHeight="1">
      <c r="A26" s="40" t="s">
        <v>30</v>
      </c>
      <c r="B26" s="7">
        <v>2</v>
      </c>
      <c r="C26" s="7">
        <v>0</v>
      </c>
      <c r="D26" s="64">
        <f>D27</f>
        <v>217.8</v>
      </c>
      <c r="E26" s="64">
        <f>E27</f>
        <v>215.1</v>
      </c>
      <c r="F26" s="64">
        <f>F27</f>
        <v>222.5</v>
      </c>
    </row>
    <row r="27" spans="1:6" ht="20.25" customHeight="1">
      <c r="A27" s="39" t="s">
        <v>31</v>
      </c>
      <c r="B27" s="6">
        <v>2</v>
      </c>
      <c r="C27" s="6">
        <v>3</v>
      </c>
      <c r="D27" s="63">
        <v>217.8</v>
      </c>
      <c r="E27" s="63">
        <v>215.1</v>
      </c>
      <c r="F27" s="63">
        <v>222.5</v>
      </c>
    </row>
    <row r="28" spans="1:6" s="56" customFormat="1" ht="31.5">
      <c r="A28" s="40" t="s">
        <v>27</v>
      </c>
      <c r="B28" s="8">
        <v>3</v>
      </c>
      <c r="C28" s="8">
        <v>0</v>
      </c>
      <c r="D28" s="62">
        <f>D30+D29+D31</f>
        <v>504.9</v>
      </c>
      <c r="E28" s="62">
        <f>E30+E29+E31</f>
        <v>424.9</v>
      </c>
      <c r="F28" s="62">
        <f>F30+F29+F31</f>
        <v>344.9</v>
      </c>
    </row>
    <row r="29" spans="1:6" ht="21" customHeight="1">
      <c r="A29" s="39" t="s">
        <v>12</v>
      </c>
      <c r="B29" s="6">
        <v>3</v>
      </c>
      <c r="C29" s="6">
        <v>4</v>
      </c>
      <c r="D29" s="85">
        <v>9.9</v>
      </c>
      <c r="E29" s="85">
        <v>9.9</v>
      </c>
      <c r="F29" s="85">
        <v>9.9</v>
      </c>
    </row>
    <row r="30" spans="1:6" ht="45.75" customHeight="1">
      <c r="A30" s="39" t="s">
        <v>3</v>
      </c>
      <c r="B30" s="6">
        <v>3</v>
      </c>
      <c r="C30" s="6">
        <v>9</v>
      </c>
      <c r="D30" s="63">
        <v>460</v>
      </c>
      <c r="E30" s="63">
        <v>380</v>
      </c>
      <c r="F30" s="63">
        <v>300</v>
      </c>
    </row>
    <row r="31" spans="1:6" ht="32.25" customHeight="1">
      <c r="A31" s="39" t="s">
        <v>18</v>
      </c>
      <c r="B31" s="6">
        <v>3</v>
      </c>
      <c r="C31" s="6">
        <v>14</v>
      </c>
      <c r="D31" s="63">
        <f>30+5</f>
        <v>35</v>
      </c>
      <c r="E31" s="63">
        <f>30+5</f>
        <v>35</v>
      </c>
      <c r="F31" s="63">
        <f>30+5</f>
        <v>35</v>
      </c>
    </row>
    <row r="32" spans="1:6" s="56" customFormat="1" ht="15.75">
      <c r="A32" s="40" t="s">
        <v>28</v>
      </c>
      <c r="B32" s="8">
        <v>4</v>
      </c>
      <c r="C32" s="8">
        <v>0</v>
      </c>
      <c r="D32" s="62">
        <f>D34+D35+D36+D33</f>
        <v>4051.6</v>
      </c>
      <c r="E32" s="62">
        <f>E34+E35+E36</f>
        <v>3952.1</v>
      </c>
      <c r="F32" s="62">
        <f>F34+F35+F36</f>
        <v>4120.1</v>
      </c>
    </row>
    <row r="33" spans="1:6" ht="15.75" hidden="1">
      <c r="A33" s="39" t="s">
        <v>43</v>
      </c>
      <c r="B33" s="6">
        <v>4</v>
      </c>
      <c r="C33" s="6">
        <v>1</v>
      </c>
      <c r="D33" s="63">
        <v>0</v>
      </c>
      <c r="E33" s="63">
        <v>0</v>
      </c>
      <c r="F33" s="63">
        <v>0</v>
      </c>
    </row>
    <row r="34" spans="1:6" s="56" customFormat="1" ht="15.75">
      <c r="A34" s="39" t="s">
        <v>20</v>
      </c>
      <c r="B34" s="32">
        <v>4</v>
      </c>
      <c r="C34" s="32">
        <v>9</v>
      </c>
      <c r="D34" s="65">
        <v>3197.4</v>
      </c>
      <c r="E34" s="65">
        <v>3357</v>
      </c>
      <c r="F34" s="65">
        <v>3525</v>
      </c>
    </row>
    <row r="35" spans="1:6" ht="17.25" customHeight="1">
      <c r="A35" s="39" t="s">
        <v>36</v>
      </c>
      <c r="B35" s="6">
        <v>4</v>
      </c>
      <c r="C35" s="6">
        <v>10</v>
      </c>
      <c r="D35" s="63">
        <v>595.1</v>
      </c>
      <c r="E35" s="63">
        <v>595.1</v>
      </c>
      <c r="F35" s="63">
        <v>595.1</v>
      </c>
    </row>
    <row r="36" spans="1:6" ht="19.5" customHeight="1">
      <c r="A36" s="74" t="s">
        <v>49</v>
      </c>
      <c r="B36" s="6">
        <v>4</v>
      </c>
      <c r="C36" s="6">
        <v>12</v>
      </c>
      <c r="D36" s="63">
        <v>259.1</v>
      </c>
      <c r="E36" s="63"/>
      <c r="F36" s="63"/>
    </row>
    <row r="37" spans="1:6" s="56" customFormat="1" ht="15.75">
      <c r="A37" s="40" t="s">
        <v>29</v>
      </c>
      <c r="B37" s="8">
        <v>5</v>
      </c>
      <c r="C37" s="8">
        <v>0</v>
      </c>
      <c r="D37" s="62">
        <f>D38+D39+D42</f>
        <v>41233.5</v>
      </c>
      <c r="E37" s="62">
        <f>E38+E39+E42</f>
        <v>10987.3</v>
      </c>
      <c r="F37" s="62">
        <f>F38+F39+F42</f>
        <v>15118.9</v>
      </c>
    </row>
    <row r="38" spans="1:6" s="57" customFormat="1" ht="15" customHeight="1">
      <c r="A38" s="39" t="s">
        <v>9</v>
      </c>
      <c r="B38" s="32">
        <v>5</v>
      </c>
      <c r="C38" s="32">
        <v>1</v>
      </c>
      <c r="D38" s="66">
        <v>21826.8</v>
      </c>
      <c r="E38" s="66">
        <v>3818.2</v>
      </c>
      <c r="F38" s="66">
        <v>3918.9</v>
      </c>
    </row>
    <row r="39" spans="1:9" s="58" customFormat="1" ht="15" customHeight="1">
      <c r="A39" s="39" t="s">
        <v>13</v>
      </c>
      <c r="B39" s="32">
        <v>5</v>
      </c>
      <c r="C39" s="32">
        <v>2</v>
      </c>
      <c r="D39" s="67">
        <v>18123.4</v>
      </c>
      <c r="E39" s="67">
        <v>6001.2</v>
      </c>
      <c r="F39" s="67">
        <v>10490</v>
      </c>
      <c r="I39" s="58">
        <f>28396.5-85185</f>
        <v>-56788.5</v>
      </c>
    </row>
    <row r="40" spans="1:6" ht="2.25" customHeight="1" hidden="1">
      <c r="A40" s="39" t="s">
        <v>13</v>
      </c>
      <c r="B40" s="32">
        <v>5</v>
      </c>
      <c r="C40" s="32">
        <v>2</v>
      </c>
      <c r="D40" s="68">
        <f>66841.3-515.6</f>
        <v>66325.7</v>
      </c>
      <c r="E40" s="68"/>
      <c r="F40" s="68"/>
    </row>
    <row r="41" spans="1:6" ht="13.5" customHeight="1" hidden="1">
      <c r="A41" s="39" t="s">
        <v>13</v>
      </c>
      <c r="B41" s="32">
        <v>5</v>
      </c>
      <c r="C41" s="32">
        <v>2</v>
      </c>
      <c r="D41" s="68"/>
      <c r="E41" s="68"/>
      <c r="F41" s="68"/>
    </row>
    <row r="42" spans="1:6" s="57" customFormat="1" ht="17.25" customHeight="1">
      <c r="A42" s="39" t="s">
        <v>2</v>
      </c>
      <c r="B42" s="32">
        <v>5</v>
      </c>
      <c r="C42" s="32">
        <v>3</v>
      </c>
      <c r="D42" s="65">
        <v>1283.3</v>
      </c>
      <c r="E42" s="65">
        <v>1167.9</v>
      </c>
      <c r="F42" s="65">
        <v>710</v>
      </c>
    </row>
    <row r="43" spans="1:6" ht="11.25" customHeight="1" hidden="1">
      <c r="A43" s="41" t="s">
        <v>10</v>
      </c>
      <c r="B43" s="42">
        <v>5</v>
      </c>
      <c r="C43" s="42">
        <v>3</v>
      </c>
      <c r="D43" s="68">
        <v>0</v>
      </c>
      <c r="E43" s="68">
        <v>798</v>
      </c>
      <c r="F43" s="68">
        <v>978</v>
      </c>
    </row>
    <row r="44" spans="1:6" ht="15" customHeight="1" hidden="1">
      <c r="A44" s="41" t="s">
        <v>11</v>
      </c>
      <c r="B44" s="42">
        <v>5</v>
      </c>
      <c r="C44" s="42">
        <v>3</v>
      </c>
      <c r="D44" s="68">
        <v>364</v>
      </c>
      <c r="E44" s="68">
        <v>280</v>
      </c>
      <c r="F44" s="68">
        <v>280</v>
      </c>
    </row>
    <row r="45" spans="1:6" ht="10.5" customHeight="1" hidden="1">
      <c r="A45" s="41" t="s">
        <v>14</v>
      </c>
      <c r="B45" s="42">
        <v>5</v>
      </c>
      <c r="C45" s="42">
        <v>3</v>
      </c>
      <c r="D45" s="68">
        <v>0</v>
      </c>
      <c r="E45" s="68">
        <v>7659</v>
      </c>
      <c r="F45" s="68">
        <v>7659</v>
      </c>
    </row>
    <row r="46" spans="1:6" s="59" customFormat="1" ht="13.5" customHeight="1">
      <c r="A46" s="40" t="s">
        <v>15</v>
      </c>
      <c r="B46" s="7">
        <v>6</v>
      </c>
      <c r="C46" s="7">
        <v>0</v>
      </c>
      <c r="D46" s="64">
        <f>D47</f>
        <v>0.4</v>
      </c>
      <c r="E46" s="64">
        <f>E47</f>
        <v>0.4</v>
      </c>
      <c r="F46" s="64">
        <f>F47</f>
        <v>0.4</v>
      </c>
    </row>
    <row r="47" spans="1:6" s="60" customFormat="1" ht="13.5" customHeight="1">
      <c r="A47" s="39" t="s">
        <v>16</v>
      </c>
      <c r="B47" s="32">
        <v>6</v>
      </c>
      <c r="C47" s="32">
        <v>5</v>
      </c>
      <c r="D47" s="65">
        <v>0.4</v>
      </c>
      <c r="E47" s="65">
        <v>0.4</v>
      </c>
      <c r="F47" s="65">
        <v>0.4</v>
      </c>
    </row>
    <row r="48" spans="1:6" s="56" customFormat="1" ht="15" customHeight="1">
      <c r="A48" s="40" t="s">
        <v>4</v>
      </c>
      <c r="B48" s="8">
        <v>8</v>
      </c>
      <c r="C48" s="8">
        <v>0</v>
      </c>
      <c r="D48" s="62">
        <f>D49+D50</f>
        <v>9725.2</v>
      </c>
      <c r="E48" s="62">
        <f>E49+E50+E62+E63+E64</f>
        <v>9305.6</v>
      </c>
      <c r="F48" s="62">
        <f>F49+F50+F62+F63+F64</f>
        <v>8607.300000000001</v>
      </c>
    </row>
    <row r="49" spans="1:6" ht="15.75" customHeight="1">
      <c r="A49" s="39" t="s">
        <v>37</v>
      </c>
      <c r="B49" s="6">
        <v>8</v>
      </c>
      <c r="C49" s="6">
        <v>1</v>
      </c>
      <c r="D49" s="63">
        <v>8925.5</v>
      </c>
      <c r="E49" s="63">
        <f>8635.4-100</f>
        <v>8535.4</v>
      </c>
      <c r="F49" s="63">
        <f>7947.1-100</f>
        <v>7847.1</v>
      </c>
    </row>
    <row r="50" spans="1:6" ht="18" customHeight="1">
      <c r="A50" s="39" t="s">
        <v>38</v>
      </c>
      <c r="B50" s="6">
        <v>8</v>
      </c>
      <c r="C50" s="6">
        <v>2</v>
      </c>
      <c r="D50" s="63">
        <v>799.7</v>
      </c>
      <c r="E50" s="63">
        <v>770.2</v>
      </c>
      <c r="F50" s="63">
        <v>760.2</v>
      </c>
    </row>
    <row r="51" spans="1:6" s="56" customFormat="1" ht="15.75" customHeight="1">
      <c r="A51" s="22" t="s">
        <v>5</v>
      </c>
      <c r="B51" s="33" t="s">
        <v>6</v>
      </c>
      <c r="C51" s="29">
        <v>0</v>
      </c>
      <c r="D51" s="62">
        <f>D52</f>
        <v>324</v>
      </c>
      <c r="E51" s="62">
        <f>E52</f>
        <v>324</v>
      </c>
      <c r="F51" s="62">
        <f>F52</f>
        <v>324</v>
      </c>
    </row>
    <row r="52" spans="1:6" ht="17.25" customHeight="1">
      <c r="A52" s="23" t="s">
        <v>7</v>
      </c>
      <c r="B52" s="28" t="s">
        <v>6</v>
      </c>
      <c r="C52" s="28" t="s">
        <v>8</v>
      </c>
      <c r="D52" s="69">
        <v>324</v>
      </c>
      <c r="E52" s="69">
        <v>324</v>
      </c>
      <c r="F52" s="69">
        <v>324</v>
      </c>
    </row>
    <row r="53" spans="1:6" ht="18.75" customHeight="1">
      <c r="A53" s="40" t="s">
        <v>39</v>
      </c>
      <c r="B53" s="29">
        <v>11</v>
      </c>
      <c r="C53" s="29">
        <v>0</v>
      </c>
      <c r="D53" s="62">
        <f>D54</f>
        <v>1980.8</v>
      </c>
      <c r="E53" s="62">
        <f>E54</f>
        <v>1980.8</v>
      </c>
      <c r="F53" s="62">
        <f>F54</f>
        <v>1965.8</v>
      </c>
    </row>
    <row r="54" spans="1:6" ht="31.5" customHeight="1" thickBot="1">
      <c r="A54" s="45" t="s">
        <v>19</v>
      </c>
      <c r="B54" s="34">
        <v>11</v>
      </c>
      <c r="C54" s="34">
        <v>1</v>
      </c>
      <c r="D54" s="70">
        <v>1980.8</v>
      </c>
      <c r="E54" s="70">
        <v>1980.8</v>
      </c>
      <c r="F54" s="70">
        <v>1965.8</v>
      </c>
    </row>
    <row r="55" spans="1:6" ht="15.75" customHeight="1" thickBot="1">
      <c r="A55" s="46" t="s">
        <v>40</v>
      </c>
      <c r="B55" s="47"/>
      <c r="C55" s="47"/>
      <c r="D55" s="71">
        <f>D90+D51+D48+D37+D32+D28+D17+D26+D53+D46</f>
        <v>69193.4</v>
      </c>
      <c r="E55" s="72">
        <f>E90+E51+E48+E37+E32+E28+E17+E26+E53+E46</f>
        <v>38487.700000000004</v>
      </c>
      <c r="F55" s="72">
        <f>F90+F51+F48+F37+F32+F28+F17+F26+F53+F46</f>
        <v>43113.40000000001</v>
      </c>
    </row>
    <row r="56" spans="4:6" ht="0.75" customHeight="1">
      <c r="D56" s="49">
        <v>40855721.94</v>
      </c>
      <c r="E56" s="49">
        <v>38487121.94</v>
      </c>
      <c r="F56" s="49">
        <v>43112861.94</v>
      </c>
    </row>
    <row r="57" spans="4:6" ht="15.75" customHeight="1" hidden="1">
      <c r="D57" s="49">
        <f>D55-57663106.66</f>
        <v>-57593913.26</v>
      </c>
      <c r="E57" s="49">
        <f>E55-26989717</f>
        <v>-26951229.3</v>
      </c>
      <c r="F57" s="49">
        <f>F55-27736927</f>
        <v>-27693813.6</v>
      </c>
    </row>
    <row r="58" spans="1:6" ht="12.75" hidden="1">
      <c r="A58" s="51"/>
      <c r="B58" s="51"/>
      <c r="C58" s="51"/>
      <c r="D58" s="50">
        <f>D55-D56</f>
        <v>-40786528.54</v>
      </c>
      <c r="E58" s="50">
        <f>E55-E56</f>
        <v>-38448634.239999995</v>
      </c>
      <c r="F58" s="50">
        <f>F55-F56</f>
        <v>-43069748.54</v>
      </c>
    </row>
    <row r="59" spans="1:6" ht="12.75">
      <c r="A59" s="51"/>
      <c r="B59" s="51"/>
      <c r="C59" s="51"/>
      <c r="D59" s="50"/>
      <c r="E59" s="50"/>
      <c r="F59" s="50"/>
    </row>
    <row r="60" spans="1:6" ht="12.75">
      <c r="A60" s="51"/>
      <c r="B60" s="51"/>
      <c r="C60" s="51"/>
      <c r="D60" s="50"/>
      <c r="E60" s="50"/>
      <c r="F60" s="50"/>
    </row>
    <row r="61" spans="1:6" ht="12.75">
      <c r="A61" s="51"/>
      <c r="B61" s="51"/>
      <c r="C61" s="51"/>
      <c r="D61" s="50"/>
      <c r="E61" s="50"/>
      <c r="F61" s="50"/>
    </row>
    <row r="62" spans="1:6" ht="15" customHeight="1" hidden="1">
      <c r="A62" s="31"/>
      <c r="B62" s="21"/>
      <c r="C62" s="21"/>
      <c r="D62" s="25"/>
      <c r="E62" s="25"/>
      <c r="F62" s="25"/>
    </row>
    <row r="63" spans="1:6" ht="15.75" customHeight="1" hidden="1">
      <c r="A63" s="31"/>
      <c r="B63" s="21"/>
      <c r="C63" s="21"/>
      <c r="D63" s="25"/>
      <c r="E63" s="25"/>
      <c r="F63" s="25"/>
    </row>
    <row r="64" spans="1:6" ht="10.5" customHeight="1">
      <c r="A64" s="31"/>
      <c r="B64" s="21"/>
      <c r="C64" s="21"/>
      <c r="D64" s="25"/>
      <c r="E64" s="25"/>
      <c r="F64" s="25"/>
    </row>
    <row r="65" spans="1:6" ht="12.75">
      <c r="A65" s="51"/>
      <c r="B65" s="51"/>
      <c r="C65" s="51"/>
      <c r="D65" s="50"/>
      <c r="E65" s="50"/>
      <c r="F65" s="50"/>
    </row>
    <row r="66" spans="1:6" ht="12.75">
      <c r="A66" s="51"/>
      <c r="B66" s="51"/>
      <c r="C66" s="51"/>
      <c r="D66" s="50"/>
      <c r="E66" s="50"/>
      <c r="F66" s="50"/>
    </row>
    <row r="67" spans="1:6" ht="16.5" customHeight="1" hidden="1">
      <c r="A67" s="31"/>
      <c r="B67" s="21"/>
      <c r="C67" s="21"/>
      <c r="D67" s="24"/>
      <c r="E67" s="24"/>
      <c r="F67" s="24"/>
    </row>
    <row r="68" spans="1:6" ht="20.25" customHeight="1" hidden="1">
      <c r="A68" s="31"/>
      <c r="B68" s="21"/>
      <c r="C68" s="21"/>
      <c r="D68" s="24"/>
      <c r="E68" s="24"/>
      <c r="F68" s="24"/>
    </row>
    <row r="69" spans="1:6" ht="21" customHeight="1" hidden="1">
      <c r="A69" s="31"/>
      <c r="B69" s="21"/>
      <c r="C69" s="21"/>
      <c r="D69" s="24"/>
      <c r="E69" s="24"/>
      <c r="F69" s="24"/>
    </row>
    <row r="70" spans="1:6" ht="12.75">
      <c r="A70" s="51"/>
      <c r="B70" s="51"/>
      <c r="C70" s="51"/>
      <c r="D70" s="50"/>
      <c r="E70" s="50"/>
      <c r="F70" s="50"/>
    </row>
    <row r="71" spans="1:6" ht="12.75">
      <c r="A71" s="51"/>
      <c r="B71" s="51"/>
      <c r="C71" s="51"/>
      <c r="D71" s="50"/>
      <c r="E71" s="50"/>
      <c r="F71" s="50"/>
    </row>
    <row r="72" spans="1:6" ht="12.75">
      <c r="A72" s="51"/>
      <c r="B72" s="51"/>
      <c r="C72" s="51"/>
      <c r="D72" s="50"/>
      <c r="E72" s="50"/>
      <c r="F72" s="50"/>
    </row>
    <row r="73" spans="1:6" ht="12.75">
      <c r="A73" s="51"/>
      <c r="B73" s="51"/>
      <c r="C73" s="51"/>
      <c r="D73" s="50"/>
      <c r="E73" s="50"/>
      <c r="F73" s="50"/>
    </row>
    <row r="74" spans="4:6" ht="12.75">
      <c r="D74" s="49"/>
      <c r="E74" s="49"/>
      <c r="F74" s="49"/>
    </row>
    <row r="75" spans="4:6" ht="12.75">
      <c r="D75" s="49"/>
      <c r="E75" s="49"/>
      <c r="F75" s="49"/>
    </row>
    <row r="76" spans="4:6" ht="12.75">
      <c r="D76" s="49"/>
      <c r="E76" s="49"/>
      <c r="F76" s="49"/>
    </row>
    <row r="77" spans="4:6" ht="12.75">
      <c r="D77" s="49"/>
      <c r="E77" s="49"/>
      <c r="F77" s="49"/>
    </row>
    <row r="78" spans="4:6" ht="12.75">
      <c r="D78" s="49"/>
      <c r="E78" s="49"/>
      <c r="F78" s="49"/>
    </row>
    <row r="79" spans="4:6" ht="12.75">
      <c r="D79" s="49"/>
      <c r="E79" s="49"/>
      <c r="F79" s="49"/>
    </row>
    <row r="80" spans="4:6" ht="12.75">
      <c r="D80" s="49"/>
      <c r="E80" s="49"/>
      <c r="F80" s="49"/>
    </row>
    <row r="81" spans="4:6" ht="12.75">
      <c r="D81" s="49"/>
      <c r="E81" s="49"/>
      <c r="F81" s="49"/>
    </row>
    <row r="82" spans="4:6" ht="12.75">
      <c r="D82" s="49"/>
      <c r="E82" s="49"/>
      <c r="F82" s="49"/>
    </row>
    <row r="83" spans="1:6" ht="12.75">
      <c r="A83" s="51"/>
      <c r="B83" s="51"/>
      <c r="C83" s="51"/>
      <c r="D83" s="50"/>
      <c r="E83" s="50"/>
      <c r="F83" s="50"/>
    </row>
    <row r="84" spans="1:6" s="56" customFormat="1" ht="1.5" customHeight="1">
      <c r="A84" s="31"/>
      <c r="B84" s="21"/>
      <c r="C84" s="21"/>
      <c r="D84" s="24"/>
      <c r="E84" s="24"/>
      <c r="F84" s="24"/>
    </row>
    <row r="85" spans="1:6" ht="15" customHeight="1" hidden="1">
      <c r="A85" s="31"/>
      <c r="B85" s="21"/>
      <c r="C85" s="21"/>
      <c r="D85" s="25"/>
      <c r="E85" s="25"/>
      <c r="F85" s="25"/>
    </row>
    <row r="86" spans="1:6" ht="17.25" customHeight="1" hidden="1">
      <c r="A86" s="31"/>
      <c r="B86" s="21"/>
      <c r="C86" s="21"/>
      <c r="D86" s="25"/>
      <c r="E86" s="25"/>
      <c r="F86" s="25"/>
    </row>
    <row r="87" spans="1:6" ht="19.5" customHeight="1" hidden="1">
      <c r="A87" s="31"/>
      <c r="B87" s="21"/>
      <c r="C87" s="21"/>
      <c r="D87" s="25"/>
      <c r="E87" s="25"/>
      <c r="F87" s="25"/>
    </row>
    <row r="88" spans="1:6" ht="19.5" customHeight="1" hidden="1">
      <c r="A88" s="31"/>
      <c r="B88" s="21"/>
      <c r="C88" s="21"/>
      <c r="D88" s="25"/>
      <c r="E88" s="25"/>
      <c r="F88" s="25"/>
    </row>
    <row r="89" spans="1:6" ht="27" customHeight="1" hidden="1">
      <c r="A89" s="31"/>
      <c r="B89" s="21"/>
      <c r="C89" s="21"/>
      <c r="D89" s="25"/>
      <c r="E89" s="25"/>
      <c r="F89" s="25"/>
    </row>
    <row r="90" spans="1:6" s="56" customFormat="1" ht="15.75" hidden="1">
      <c r="A90" s="30"/>
      <c r="B90" s="26"/>
      <c r="C90" s="26"/>
      <c r="D90" s="27"/>
      <c r="E90" s="27"/>
      <c r="F90" s="27"/>
    </row>
    <row r="91" spans="1:6" ht="21" customHeight="1" hidden="1">
      <c r="A91" s="20"/>
      <c r="B91" s="21"/>
      <c r="C91" s="21"/>
      <c r="D91" s="25"/>
      <c r="E91" s="25"/>
      <c r="F91" s="25"/>
    </row>
    <row r="92" spans="1:6" ht="57.75" customHeight="1" hidden="1">
      <c r="A92" s="31"/>
      <c r="B92" s="21"/>
      <c r="C92" s="21"/>
      <c r="D92" s="25"/>
      <c r="E92" s="25"/>
      <c r="F92" s="25"/>
    </row>
    <row r="93" spans="1:6" ht="19.5" customHeight="1" hidden="1">
      <c r="A93" s="31"/>
      <c r="B93" s="21"/>
      <c r="C93" s="21"/>
      <c r="D93" s="25"/>
      <c r="E93" s="25"/>
      <c r="F93" s="25"/>
    </row>
    <row r="94" spans="1:6" ht="10.5" customHeight="1">
      <c r="A94" s="31"/>
      <c r="B94" s="21"/>
      <c r="C94" s="21"/>
      <c r="D94" s="25"/>
      <c r="E94" s="25"/>
      <c r="F94" s="25"/>
    </row>
    <row r="95" spans="4:6" ht="12.75">
      <c r="D95" s="49"/>
      <c r="E95" s="49"/>
      <c r="F95" s="49"/>
    </row>
    <row r="96" spans="1:6" ht="12.75">
      <c r="A96" s="61"/>
      <c r="B96" s="61"/>
      <c r="C96" s="61"/>
      <c r="D96" s="49"/>
      <c r="E96" s="49"/>
      <c r="F96" s="49"/>
    </row>
    <row r="97" spans="1:6" ht="15.75">
      <c r="A97" s="20"/>
      <c r="B97" s="21"/>
      <c r="C97" s="21"/>
      <c r="D97" s="49"/>
      <c r="E97" s="49"/>
      <c r="F97" s="49"/>
    </row>
    <row r="98" spans="1:6" ht="15.75">
      <c r="A98" s="30"/>
      <c r="B98" s="51"/>
      <c r="C98" s="51"/>
      <c r="D98" s="49"/>
      <c r="E98" s="49"/>
      <c r="F98" s="49"/>
    </row>
    <row r="99" spans="1:6" ht="15.75">
      <c r="A99" s="31"/>
      <c r="B99" s="51"/>
      <c r="C99" s="51"/>
      <c r="D99" s="49"/>
      <c r="E99" s="49"/>
      <c r="F99" s="49"/>
    </row>
    <row r="100" spans="4:6" ht="12.75">
      <c r="D100" s="49"/>
      <c r="E100" s="49"/>
      <c r="F100" s="49"/>
    </row>
    <row r="101" spans="4:6" ht="12.75">
      <c r="D101" s="49"/>
      <c r="E101" s="49"/>
      <c r="F101" s="49"/>
    </row>
    <row r="102" spans="4:6" ht="12.75">
      <c r="D102" s="49"/>
      <c r="E102" s="49"/>
      <c r="F102" s="49"/>
    </row>
    <row r="103" spans="4:6" ht="12.75">
      <c r="D103" s="49"/>
      <c r="E103" s="49"/>
      <c r="F103" s="49"/>
    </row>
    <row r="104" spans="4:6" ht="12.75">
      <c r="D104" s="49"/>
      <c r="E104" s="49"/>
      <c r="F104" s="49"/>
    </row>
    <row r="105" spans="4:6" ht="12.75">
      <c r="D105" s="49"/>
      <c r="E105" s="49"/>
      <c r="F105" s="49"/>
    </row>
    <row r="106" spans="4:6" ht="12.75">
      <c r="D106" s="49"/>
      <c r="E106" s="49"/>
      <c r="F106" s="49"/>
    </row>
    <row r="107" spans="4:6" ht="12.75">
      <c r="D107" s="49"/>
      <c r="E107" s="49"/>
      <c r="F107" s="49"/>
    </row>
    <row r="108" spans="4:6" ht="12.75">
      <c r="D108" s="49"/>
      <c r="E108" s="49"/>
      <c r="F108" s="49"/>
    </row>
    <row r="109" spans="4:6" ht="12.75">
      <c r="D109" s="49"/>
      <c r="E109" s="49"/>
      <c r="F109" s="49"/>
    </row>
    <row r="110" spans="4:6" ht="12.75">
      <c r="D110" s="49"/>
      <c r="E110" s="49"/>
      <c r="F110" s="49"/>
    </row>
  </sheetData>
  <sheetProtection/>
  <mergeCells count="7">
    <mergeCell ref="E5:F5"/>
    <mergeCell ref="E14:F14"/>
    <mergeCell ref="B8:D8"/>
    <mergeCell ref="A11:D11"/>
    <mergeCell ref="B6:D6"/>
    <mergeCell ref="B7:D7"/>
    <mergeCell ref="B9:D9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buh2</cp:lastModifiedBy>
  <cp:lastPrinted>2019-04-04T11:42:32Z</cp:lastPrinted>
  <dcterms:created xsi:type="dcterms:W3CDTF">2007-10-08T10:10:55Z</dcterms:created>
  <dcterms:modified xsi:type="dcterms:W3CDTF">2019-04-04T11:42:50Z</dcterms:modified>
  <cp:category/>
  <cp:version/>
  <cp:contentType/>
  <cp:contentStatus/>
</cp:coreProperties>
</file>